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516" windowWidth="20740" windowHeight="14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<sst xmlns="http://schemas.openxmlformats.org/spreadsheetml/2006/main" count="36" uniqueCount="25">
  <si>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Site</t>
  </si>
  <si>
    <t>Pt. 0</t>
  </si>
  <si>
    <t>DMV</t>
  </si>
  <si>
    <t>Astrozon</t>
  </si>
  <si>
    <t>Confluence</t>
  </si>
  <si>
    <t>Wildflower</t>
  </si>
  <si>
    <t>Samples taken: 05/04/10</t>
  </si>
  <si>
    <t>Titrations performed by Brendan Shea</t>
  </si>
  <si>
    <t>BOD titrations: 05/08/10 at 10:30 AM</t>
  </si>
  <si>
    <t>Discharge roughly 5 cfs</t>
  </si>
  <si>
    <t>The initial DO is the concentration of DO found in the water sample that was fixed onsite according to the Winkler Method.</t>
  </si>
  <si>
    <t>The BOD is the concentration of DO remaining after 3 1/2 days in the dark to inhibit photosynthesis, again following the Winkler method.</t>
  </si>
  <si>
    <t>The samples from several sites had no remaining discernible DO at the time of titration.</t>
  </si>
  <si>
    <t>DO1</t>
  </si>
  <si>
    <t>DO2</t>
  </si>
  <si>
    <t>BOD1</t>
  </si>
  <si>
    <t>BOD2</t>
  </si>
  <si>
    <t>BOD3</t>
  </si>
  <si>
    <t>&gt;2.71</t>
  </si>
  <si>
    <t>&gt;6.93</t>
  </si>
  <si>
    <t>Bridge</t>
  </si>
  <si>
    <t>mg/L</t>
  </si>
  <si>
    <t>Initial DO</t>
  </si>
  <si>
    <t>Avge BOD</t>
  </si>
  <si>
    <t>Time of sample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</si>
</sst>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F15" sqref="F15"/>
    </sheetView>
  </sheetViews>
  <sheetFormatPr defaultColWidth="11.00390625" defaultRowHeight="12.75"/>
  <cols>
    <col min="1" max="1" width="10.00390625" style="0" customWidth="1"/>
    <col min="2" max="2" width="13.25390625" style="0" bestFit="1" customWidth="1"/>
    <col min="3" max="3" width="8.625" style="0" bestFit="1" customWidth="1"/>
    <col min="4" max="4" width="6.00390625" style="0" bestFit="1" customWidth="1"/>
    <col min="5" max="5" width="5.125" style="0" bestFit="1" customWidth="1"/>
    <col min="6" max="6" width="5.00390625" style="0" bestFit="1" customWidth="1"/>
    <col min="7" max="8" width="5.75390625" style="0" bestFit="1" customWidth="1"/>
    <col min="9" max="9" width="6.75390625" style="0" customWidth="1"/>
    <col min="12" max="12" width="13.625" style="0" bestFit="1" customWidth="1"/>
  </cols>
  <sheetData>
    <row r="1" ht="12.75">
      <c r="A1" t="s">
        <v>6</v>
      </c>
    </row>
    <row r="2" ht="12.75">
      <c r="A2" t="s">
        <v>8</v>
      </c>
    </row>
    <row r="4" ht="12.75">
      <c r="A4" t="s">
        <v>7</v>
      </c>
    </row>
    <row r="5" ht="12.75">
      <c r="A5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1" spans="2:12" ht="12.75">
      <c r="B11" t="s">
        <v>0</v>
      </c>
      <c r="C11" t="s">
        <v>22</v>
      </c>
      <c r="D11" t="s">
        <v>13</v>
      </c>
      <c r="E11" t="s">
        <v>14</v>
      </c>
      <c r="G11" t="s">
        <v>15</v>
      </c>
      <c r="H11" t="s">
        <v>16</v>
      </c>
      <c r="I11" t="s">
        <v>17</v>
      </c>
      <c r="J11" t="s">
        <v>23</v>
      </c>
      <c r="L11" t="s">
        <v>24</v>
      </c>
    </row>
    <row r="12" spans="3:10" ht="12.75">
      <c r="C12" t="s">
        <v>21</v>
      </c>
      <c r="D12" t="s">
        <v>21</v>
      </c>
      <c r="E12" t="s">
        <v>21</v>
      </c>
      <c r="F12" t="s">
        <v>21</v>
      </c>
      <c r="G12" t="s">
        <v>21</v>
      </c>
      <c r="H12" t="s">
        <v>21</v>
      </c>
      <c r="I12" t="s">
        <v>21</v>
      </c>
      <c r="J12" t="s">
        <v>21</v>
      </c>
    </row>
    <row r="13" spans="1:12" ht="12.75">
      <c r="A13">
        <v>1</v>
      </c>
      <c r="B13" t="s">
        <v>1</v>
      </c>
      <c r="C13">
        <v>2.71</v>
      </c>
      <c r="D13">
        <v>0</v>
      </c>
      <c r="E13">
        <v>0</v>
      </c>
      <c r="G13" s="1" t="s">
        <v>18</v>
      </c>
      <c r="H13" s="1" t="s">
        <v>18</v>
      </c>
      <c r="J13" s="1" t="s">
        <v>18</v>
      </c>
      <c r="L13" s="3">
        <v>0.5972222222222222</v>
      </c>
    </row>
    <row r="14" spans="1:12" ht="12.75">
      <c r="A14">
        <v>2</v>
      </c>
      <c r="B14" t="s">
        <v>20</v>
      </c>
      <c r="C14">
        <v>4.32</v>
      </c>
      <c r="D14">
        <v>0</v>
      </c>
      <c r="E14">
        <v>0</v>
      </c>
      <c r="F14">
        <v>0.18</v>
      </c>
      <c r="G14">
        <f>C14-D14</f>
        <v>4.32</v>
      </c>
      <c r="H14">
        <f>C14-E14</f>
        <v>4.32</v>
      </c>
      <c r="I14">
        <f>C14-F14</f>
        <v>4.140000000000001</v>
      </c>
      <c r="J14" s="1">
        <f>AVERAGE(G14:I14)</f>
        <v>4.260000000000001</v>
      </c>
      <c r="L14" s="3">
        <v>0.8541666666666666</v>
      </c>
    </row>
    <row r="15" spans="1:12" ht="12.75">
      <c r="A15">
        <v>3</v>
      </c>
      <c r="B15" t="s">
        <v>2</v>
      </c>
      <c r="C15">
        <v>6.93</v>
      </c>
      <c r="D15">
        <v>0</v>
      </c>
      <c r="E15">
        <v>0</v>
      </c>
      <c r="G15" s="1" t="s">
        <v>19</v>
      </c>
      <c r="H15" s="1" t="s">
        <v>19</v>
      </c>
      <c r="J15" s="1" t="s">
        <v>19</v>
      </c>
      <c r="L15" s="3">
        <v>0.6145833333333334</v>
      </c>
    </row>
    <row r="16" spans="1:12" ht="12.75">
      <c r="A16">
        <v>4</v>
      </c>
      <c r="B16" t="s">
        <v>5</v>
      </c>
      <c r="C16">
        <v>5.53</v>
      </c>
      <c r="D16">
        <v>0.08</v>
      </c>
      <c r="E16">
        <v>0.06</v>
      </c>
      <c r="G16">
        <f>C16-D16</f>
        <v>5.45</v>
      </c>
      <c r="H16">
        <f>C16-E16</f>
        <v>5.470000000000001</v>
      </c>
      <c r="J16" s="1">
        <f>AVERAGE(G16:H16)</f>
        <v>5.460000000000001</v>
      </c>
      <c r="L16" s="3">
        <v>0.638888888888889</v>
      </c>
    </row>
    <row r="17" spans="1:12" ht="12.75">
      <c r="A17">
        <v>5</v>
      </c>
      <c r="B17" t="s">
        <v>3</v>
      </c>
      <c r="C17">
        <v>6.77</v>
      </c>
      <c r="D17">
        <v>0.44</v>
      </c>
      <c r="E17">
        <v>0.11</v>
      </c>
      <c r="G17">
        <f>C17-D17</f>
        <v>6.329999999999999</v>
      </c>
      <c r="H17">
        <f>C17-E17</f>
        <v>6.659999999999999</v>
      </c>
      <c r="J17" s="2">
        <f>AVERAGE(G17:H17)</f>
        <v>6.494999999999999</v>
      </c>
      <c r="L17" s="3">
        <v>0.6527777777777778</v>
      </c>
    </row>
    <row r="18" spans="1:12" ht="12.75">
      <c r="A18">
        <v>6</v>
      </c>
      <c r="B18" t="s">
        <v>4</v>
      </c>
      <c r="C18">
        <v>5.97</v>
      </c>
      <c r="D18">
        <v>0.79</v>
      </c>
      <c r="E18">
        <v>0.72</v>
      </c>
      <c r="G18">
        <f>C18-D18</f>
        <v>5.18</v>
      </c>
      <c r="H18">
        <f>C18-E18</f>
        <v>5.25</v>
      </c>
      <c r="J18" s="2">
        <f>AVERAGE(G18:H18)</f>
        <v>5.215</v>
      </c>
      <c r="L18" s="3">
        <v>0.6875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Shea</dc:creator>
  <cp:keywords/>
  <dc:description/>
  <cp:lastModifiedBy>Brendan Shea</cp:lastModifiedBy>
  <dcterms:created xsi:type="dcterms:W3CDTF">2010-05-10T02:13:02Z</dcterms:created>
  <cp:category/>
  <cp:version/>
  <cp:contentType/>
  <cp:contentStatus/>
</cp:coreProperties>
</file>