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4580" windowHeight="13260" tabRatio="821" activeTab="0"/>
  </bookViews>
  <sheets>
    <sheet name="data_final " sheetId="1" r:id="rId1"/>
    <sheet name="Alkalinity" sheetId="2" r:id="rId2"/>
  </sheets>
  <definedNames/>
  <calcPr fullCalcOnLoad="1"/>
</workbook>
</file>

<file path=xl/sharedStrings.xml><?xml version="1.0" encoding="utf-8"?>
<sst xmlns="http://schemas.openxmlformats.org/spreadsheetml/2006/main" count="293" uniqueCount="139">
  <si>
    <t>Wastewater Culvert</t>
  </si>
  <si>
    <t>North Monument Creek</t>
  </si>
  <si>
    <t>Alkalinity</t>
  </si>
  <si>
    <t>Mean (mmol/L)</t>
  </si>
  <si>
    <t>Town and Country</t>
  </si>
  <si>
    <t>Lower Ftn Creek</t>
  </si>
  <si>
    <t>FCBS</t>
  </si>
  <si>
    <t>Below  Culvert</t>
  </si>
  <si>
    <t>North Monument</t>
  </si>
  <si>
    <t>Confluence</t>
  </si>
  <si>
    <t>Channelization</t>
  </si>
  <si>
    <t>N. Cat Dam</t>
  </si>
  <si>
    <t>Crystola</t>
  </si>
  <si>
    <t>Cheyenne Spring</t>
  </si>
  <si>
    <t>Shooks</t>
  </si>
  <si>
    <t>W. Manitou</t>
  </si>
  <si>
    <t>S. Catamount Creek</t>
  </si>
  <si>
    <t>TP</t>
  </si>
  <si>
    <t>mg/kg</t>
  </si>
  <si>
    <t>Crystal Howard's House</t>
  </si>
  <si>
    <t>Blue River Mountain</t>
  </si>
  <si>
    <t>China China</t>
  </si>
  <si>
    <t>Fillmore</t>
  </si>
  <si>
    <t>N.Cat In Flue</t>
  </si>
  <si>
    <t>Shriver</t>
  </si>
  <si>
    <t>Campus</t>
  </si>
  <si>
    <t>Class Name</t>
  </si>
  <si>
    <t>Original Name</t>
  </si>
  <si>
    <t>N. Cat Reservoir Inlet?</t>
  </si>
  <si>
    <t>N. Catamount Reservoir?</t>
  </si>
  <si>
    <t>BOD1</t>
  </si>
  <si>
    <t>BOD2</t>
  </si>
  <si>
    <t>Fountain Creek above Wastewater Plant (lil' Joe's)</t>
  </si>
  <si>
    <t>SO42-</t>
  </si>
  <si>
    <t>Cl-</t>
  </si>
  <si>
    <t>Na+</t>
  </si>
  <si>
    <t>K+</t>
  </si>
  <si>
    <t>Mg++</t>
  </si>
  <si>
    <t>Ca++</t>
  </si>
  <si>
    <t>Mn</t>
  </si>
  <si>
    <t>Fe</t>
  </si>
  <si>
    <t>Se</t>
  </si>
  <si>
    <t>Si</t>
  </si>
  <si>
    <t>Ni</t>
  </si>
  <si>
    <t>Zn</t>
  </si>
  <si>
    <t>pH</t>
  </si>
  <si>
    <t>%</t>
  </si>
  <si>
    <t>Fountain Creek Below Manitou (China China)</t>
  </si>
  <si>
    <t>Fountain Creek at Tipi</t>
  </si>
  <si>
    <t>ppm</t>
  </si>
  <si>
    <t>uS/cm</t>
  </si>
  <si>
    <t>F-</t>
  </si>
  <si>
    <t>S. Catamount Inlet</t>
  </si>
  <si>
    <t>ALK-av</t>
  </si>
  <si>
    <t>SITE</t>
  </si>
  <si>
    <t>SAMP_DATE</t>
  </si>
  <si>
    <t>SAMP_TIME</t>
  </si>
  <si>
    <t>EASTING</t>
  </si>
  <si>
    <t>NORTHING</t>
  </si>
  <si>
    <t>ELEV</t>
  </si>
  <si>
    <t>WIDTH</t>
  </si>
  <si>
    <t>TEMP</t>
  </si>
  <si>
    <t>CONDUCTIV</t>
  </si>
  <si>
    <t>SPEC_COND</t>
  </si>
  <si>
    <t>TDS</t>
  </si>
  <si>
    <t>TSS</t>
  </si>
  <si>
    <t>N. Catamount Reservoir</t>
  </si>
  <si>
    <t>N. Cat Reservoir Inlet</t>
  </si>
  <si>
    <t>Catamount Snow 1</t>
  </si>
  <si>
    <t>Catamount Snow 2</t>
  </si>
  <si>
    <t>Crystola Creek at Crystola</t>
  </si>
  <si>
    <t>Fountain Creek - West Manitou</t>
  </si>
  <si>
    <t xml:space="preserve">Sutherland Creek in Crystal Park </t>
  </si>
  <si>
    <t>Sutherland Creek at Town and Country</t>
  </si>
  <si>
    <t>Ute Chief Spring</t>
  </si>
  <si>
    <t>Monument Creek above Fillmore</t>
  </si>
  <si>
    <t>MK2</t>
  </si>
  <si>
    <t>MK</t>
  </si>
  <si>
    <t>HD</t>
  </si>
  <si>
    <t>MR</t>
  </si>
  <si>
    <t>SPL</t>
  </si>
  <si>
    <t>Fountain Creek at 8th in channelization</t>
  </si>
  <si>
    <t>Monument Creek above confluence</t>
  </si>
  <si>
    <t>Fountain Creek below Wastewater Plant</t>
  </si>
  <si>
    <t>NO3-</t>
  </si>
  <si>
    <t>PO43-</t>
  </si>
  <si>
    <t>Blue River aqueduct</t>
  </si>
  <si>
    <t>DO_percent</t>
  </si>
  <si>
    <t>mmol DIC/L</t>
  </si>
  <si>
    <t>deg C</t>
  </si>
  <si>
    <t>m</t>
  </si>
  <si>
    <t>mg/L</t>
  </si>
  <si>
    <t>Monument Creek at Uintah (campus)</t>
  </si>
  <si>
    <t>Shooks Run (above WW plant)</t>
  </si>
  <si>
    <t>DO_meter</t>
  </si>
  <si>
    <t>DOWinkler</t>
  </si>
  <si>
    <t>Al</t>
  </si>
  <si>
    <t>ppb</t>
  </si>
  <si>
    <t>E. coli</t>
  </si>
  <si>
    <t>counts</t>
  </si>
  <si>
    <t>DEPTH</t>
  </si>
  <si>
    <t>m/sec</t>
  </si>
  <si>
    <t>VEL</t>
  </si>
  <si>
    <t>x</t>
  </si>
  <si>
    <t>Manitou Spring 2 (Cheyenne Spring)</t>
  </si>
  <si>
    <t>ft</t>
  </si>
  <si>
    <t>0515938</t>
  </si>
  <si>
    <t>0494506</t>
  </si>
  <si>
    <t>0495336</t>
  </si>
  <si>
    <t>0491588</t>
  </si>
  <si>
    <t>0493722</t>
  </si>
  <si>
    <t>0502394</t>
  </si>
  <si>
    <t>0497477</t>
  </si>
  <si>
    <t>0518840</t>
  </si>
  <si>
    <t>0151499</t>
  </si>
  <si>
    <t>0515654</t>
  </si>
  <si>
    <t>0508847</t>
  </si>
  <si>
    <t>0507740</t>
  </si>
  <si>
    <t>0509168</t>
  </si>
  <si>
    <t>4296291</t>
  </si>
  <si>
    <t>0517423</t>
  </si>
  <si>
    <t>4295607</t>
  </si>
  <si>
    <t>0515842</t>
  </si>
  <si>
    <t>4296372</t>
  </si>
  <si>
    <t>0514886</t>
  </si>
  <si>
    <t>4300267</t>
  </si>
  <si>
    <t>0513564</t>
  </si>
  <si>
    <t>4298127</t>
  </si>
  <si>
    <t>0509378</t>
  </si>
  <si>
    <t>4301113</t>
  </si>
  <si>
    <t>0506644</t>
  </si>
  <si>
    <t>4301868</t>
  </si>
  <si>
    <t>0514439</t>
  </si>
  <si>
    <t>4297711</t>
  </si>
  <si>
    <t>0506722</t>
  </si>
  <si>
    <t>4301661</t>
  </si>
  <si>
    <t>Br-</t>
  </si>
  <si>
    <t>NO2-</t>
  </si>
  <si>
    <t>Shriver Pond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</si>
</sst>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dd\-mmm\-yy"/>
    <numFmt numFmtId="167" formatCode="d\-mmm\-yyyy"/>
    <numFmt numFmtId="168" formatCode="0.0"/>
    <numFmt numFmtId="169" formatCode="0.00000"/>
    <numFmt numFmtId="170" formatCode="0.000000"/>
    <numFmt numFmtId="171" formatCode="0.000000000"/>
    <numFmt numFmtId="172" formatCode="0.00000000"/>
    <numFmt numFmtId="173" formatCode="0.0000000"/>
    <numFmt numFmtId="174" formatCode="0.0000000000"/>
    <numFmt numFmtId="175" formatCode="0.0000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workbookViewId="0" topLeftCell="A1">
      <pane xSplit="2" topLeftCell="C1" activePane="topRight" state="frozen"/>
      <selection pane="topLeft" activeCell="A1" sqref="A1"/>
      <selection pane="topRight" activeCell="B39" sqref="B39"/>
    </sheetView>
  </sheetViews>
  <sheetFormatPr defaultColWidth="11.421875" defaultRowHeight="12.75"/>
  <cols>
    <col min="1" max="1" width="6.00390625" style="2" bestFit="1" customWidth="1"/>
    <col min="2" max="2" width="40.00390625" style="2" bestFit="1" customWidth="1"/>
    <col min="3" max="3" width="11.7109375" style="2" bestFit="1" customWidth="1"/>
    <col min="4" max="4" width="11.421875" style="2" bestFit="1" customWidth="1"/>
    <col min="5" max="5" width="8.8515625" style="2" customWidth="1"/>
    <col min="6" max="6" width="10.140625" style="2" bestFit="1" customWidth="1"/>
    <col min="7" max="7" width="6.140625" style="2" bestFit="1" customWidth="1"/>
    <col min="8" max="8" width="6.7109375" style="2" bestFit="1" customWidth="1"/>
    <col min="9" max="10" width="6.7109375" style="2" customWidth="1"/>
    <col min="11" max="11" width="6.140625" style="2" bestFit="1" customWidth="1"/>
    <col min="12" max="12" width="4.7109375" style="6" bestFit="1" customWidth="1"/>
    <col min="13" max="13" width="11.140625" style="2" bestFit="1" customWidth="1"/>
    <col min="14" max="14" width="11.7109375" style="2" bestFit="1" customWidth="1"/>
    <col min="15" max="15" width="9.140625" style="2" bestFit="1" customWidth="1"/>
    <col min="16" max="16" width="10.7109375" style="2" bestFit="1" customWidth="1"/>
    <col min="17" max="17" width="9.28125" style="2" bestFit="1" customWidth="1"/>
    <col min="18" max="18" width="6.7109375" style="2" customWidth="1"/>
    <col min="19" max="19" width="6.8515625" style="2" customWidth="1"/>
    <col min="20" max="20" width="10.421875" style="2" bestFit="1" customWidth="1"/>
    <col min="21" max="38" width="9.7109375" style="2" customWidth="1"/>
    <col min="39" max="16384" width="8.8515625" style="2" customWidth="1"/>
  </cols>
  <sheetData>
    <row r="1" spans="1:42" ht="12">
      <c r="A1" s="2" t="s">
        <v>80</v>
      </c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 t="s">
        <v>60</v>
      </c>
      <c r="I1" s="2" t="s">
        <v>100</v>
      </c>
      <c r="J1" s="2" t="s">
        <v>102</v>
      </c>
      <c r="K1" s="2" t="s">
        <v>61</v>
      </c>
      <c r="L1" s="6" t="s">
        <v>45</v>
      </c>
      <c r="M1" s="2" t="s">
        <v>62</v>
      </c>
      <c r="N1" s="2" t="s">
        <v>63</v>
      </c>
      <c r="O1" s="2" t="s">
        <v>94</v>
      </c>
      <c r="P1" s="2" t="s">
        <v>87</v>
      </c>
      <c r="Q1" s="2" t="s">
        <v>95</v>
      </c>
      <c r="R1" s="2" t="s">
        <v>65</v>
      </c>
      <c r="S1" s="2" t="s">
        <v>64</v>
      </c>
      <c r="T1" s="2" t="s">
        <v>53</v>
      </c>
      <c r="U1" s="2" t="s">
        <v>51</v>
      </c>
      <c r="V1" s="2" t="s">
        <v>34</v>
      </c>
      <c r="W1" s="2" t="s">
        <v>137</v>
      </c>
      <c r="X1" s="2" t="s">
        <v>136</v>
      </c>
      <c r="Y1" s="2" t="s">
        <v>84</v>
      </c>
      <c r="Z1" s="2" t="s">
        <v>85</v>
      </c>
      <c r="AA1" s="2" t="s">
        <v>33</v>
      </c>
      <c r="AB1" s="2" t="s">
        <v>35</v>
      </c>
      <c r="AC1" s="2" t="s">
        <v>36</v>
      </c>
      <c r="AD1" s="2" t="s">
        <v>37</v>
      </c>
      <c r="AE1" s="2" t="s">
        <v>38</v>
      </c>
      <c r="AF1" s="2" t="s">
        <v>96</v>
      </c>
      <c r="AG1" s="2" t="s">
        <v>40</v>
      </c>
      <c r="AH1" s="2" t="s">
        <v>39</v>
      </c>
      <c r="AI1" s="2" t="s">
        <v>43</v>
      </c>
      <c r="AJ1" s="2" t="s">
        <v>41</v>
      </c>
      <c r="AK1" s="2" t="s">
        <v>42</v>
      </c>
      <c r="AL1" s="2" t="s">
        <v>44</v>
      </c>
      <c r="AM1" s="2" t="s">
        <v>98</v>
      </c>
      <c r="AN1" s="2" t="s">
        <v>98</v>
      </c>
      <c r="AO1" s="2" t="s">
        <v>30</v>
      </c>
      <c r="AP1" s="2" t="s">
        <v>31</v>
      </c>
    </row>
    <row r="2" spans="7:42" ht="12">
      <c r="G2" s="2" t="s">
        <v>105</v>
      </c>
      <c r="H2" s="2" t="s">
        <v>90</v>
      </c>
      <c r="I2" s="2" t="s">
        <v>90</v>
      </c>
      <c r="J2" s="2" t="s">
        <v>101</v>
      </c>
      <c r="K2" s="2" t="s">
        <v>89</v>
      </c>
      <c r="M2" s="2" t="s">
        <v>50</v>
      </c>
      <c r="N2" s="2" t="s">
        <v>50</v>
      </c>
      <c r="O2" s="2" t="s">
        <v>91</v>
      </c>
      <c r="P2" s="2" t="s">
        <v>46</v>
      </c>
      <c r="Q2" s="2" t="s">
        <v>91</v>
      </c>
      <c r="R2" s="2" t="s">
        <v>18</v>
      </c>
      <c r="S2" s="2" t="s">
        <v>91</v>
      </c>
      <c r="T2" s="2" t="s">
        <v>88</v>
      </c>
      <c r="U2" s="2" t="s">
        <v>49</v>
      </c>
      <c r="V2" s="2" t="s">
        <v>49</v>
      </c>
      <c r="W2" s="2" t="s">
        <v>49</v>
      </c>
      <c r="X2" s="2" t="s">
        <v>49</v>
      </c>
      <c r="Y2" s="2" t="s">
        <v>49</v>
      </c>
      <c r="Z2" s="2" t="s">
        <v>49</v>
      </c>
      <c r="AA2" s="2" t="s">
        <v>49</v>
      </c>
      <c r="AB2" s="2" t="s">
        <v>49</v>
      </c>
      <c r="AC2" s="2" t="s">
        <v>49</v>
      </c>
      <c r="AD2" s="2" t="s">
        <v>49</v>
      </c>
      <c r="AE2" s="2" t="s">
        <v>49</v>
      </c>
      <c r="AF2" s="2" t="s">
        <v>97</v>
      </c>
      <c r="AG2" s="2" t="s">
        <v>97</v>
      </c>
      <c r="AH2" s="2" t="s">
        <v>97</v>
      </c>
      <c r="AI2" s="2" t="s">
        <v>97</v>
      </c>
      <c r="AJ2" s="2" t="s">
        <v>97</v>
      </c>
      <c r="AK2" s="2" t="s">
        <v>49</v>
      </c>
      <c r="AL2" s="2" t="s">
        <v>49</v>
      </c>
      <c r="AM2" s="2" t="s">
        <v>99</v>
      </c>
      <c r="AN2" s="2" t="s">
        <v>99</v>
      </c>
      <c r="AO2" s="2" t="s">
        <v>49</v>
      </c>
      <c r="AP2" s="2" t="s">
        <v>49</v>
      </c>
    </row>
    <row r="3" spans="1:42" ht="12">
      <c r="A3" s="2" t="s">
        <v>76</v>
      </c>
      <c r="B3" s="10" t="s">
        <v>68</v>
      </c>
      <c r="C3" s="3">
        <v>39197</v>
      </c>
      <c r="E3" s="4"/>
      <c r="F3" s="4"/>
      <c r="G3" s="2">
        <v>9434</v>
      </c>
      <c r="L3" s="6">
        <v>6</v>
      </c>
      <c r="Q3" s="2" t="s">
        <v>103</v>
      </c>
      <c r="U3" s="2">
        <v>0</v>
      </c>
      <c r="V3" s="5">
        <v>0.05</v>
      </c>
      <c r="W3" s="5">
        <v>0</v>
      </c>
      <c r="X3" s="5">
        <v>0</v>
      </c>
      <c r="Y3" s="5">
        <v>0.25</v>
      </c>
      <c r="Z3" s="2">
        <v>0</v>
      </c>
      <c r="AA3" s="5">
        <v>0.15</v>
      </c>
      <c r="AB3" s="5"/>
      <c r="AC3" s="5"/>
      <c r="AD3" s="5"/>
      <c r="AE3" s="5"/>
      <c r="AF3" s="6"/>
      <c r="AG3" s="6"/>
      <c r="AH3" s="6"/>
      <c r="AI3" s="5"/>
      <c r="AJ3" s="5"/>
      <c r="AK3" s="5"/>
      <c r="AL3" s="5"/>
      <c r="AO3" s="2" t="s">
        <v>103</v>
      </c>
      <c r="AP3" s="2" t="s">
        <v>103</v>
      </c>
    </row>
    <row r="4" spans="1:42" ht="12">
      <c r="A4" s="2" t="s">
        <v>76</v>
      </c>
      <c r="B4" s="10" t="s">
        <v>69</v>
      </c>
      <c r="C4" s="3">
        <v>39197</v>
      </c>
      <c r="E4" s="4"/>
      <c r="F4" s="4"/>
      <c r="G4" s="2">
        <v>9445</v>
      </c>
      <c r="L4" s="6">
        <v>6</v>
      </c>
      <c r="Q4" s="2" t="s">
        <v>103</v>
      </c>
      <c r="U4" s="2">
        <v>0</v>
      </c>
      <c r="V4" s="5">
        <v>0.03</v>
      </c>
      <c r="W4" s="5">
        <v>0</v>
      </c>
      <c r="X4" s="5">
        <v>0</v>
      </c>
      <c r="Y4" s="5">
        <v>0.25</v>
      </c>
      <c r="Z4" s="2">
        <v>0</v>
      </c>
      <c r="AA4" s="5">
        <v>0.09</v>
      </c>
      <c r="AB4" s="5"/>
      <c r="AC4" s="5"/>
      <c r="AD4" s="5"/>
      <c r="AE4" s="5"/>
      <c r="AF4" s="6"/>
      <c r="AG4" s="6"/>
      <c r="AH4" s="6"/>
      <c r="AI4" s="5"/>
      <c r="AJ4" s="5"/>
      <c r="AK4" s="5"/>
      <c r="AL4" s="5"/>
      <c r="AO4" s="2" t="s">
        <v>103</v>
      </c>
      <c r="AP4" s="2" t="s">
        <v>103</v>
      </c>
    </row>
    <row r="5" spans="1:42" ht="12">
      <c r="A5" s="2" t="s">
        <v>76</v>
      </c>
      <c r="B5" s="10" t="s">
        <v>52</v>
      </c>
      <c r="C5" s="3">
        <v>39197</v>
      </c>
      <c r="E5" s="4" t="s">
        <v>107</v>
      </c>
      <c r="F5" s="4">
        <v>4307756</v>
      </c>
      <c r="G5" s="2">
        <v>9222</v>
      </c>
      <c r="H5" s="2" t="s">
        <v>103</v>
      </c>
      <c r="I5" s="2" t="s">
        <v>103</v>
      </c>
      <c r="J5" s="2">
        <v>0.61</v>
      </c>
      <c r="K5" s="2">
        <v>1</v>
      </c>
      <c r="L5" s="6">
        <v>6.22</v>
      </c>
      <c r="M5" s="2">
        <v>31.1</v>
      </c>
      <c r="N5" s="2" t="s">
        <v>103</v>
      </c>
      <c r="O5" s="2">
        <v>11.03</v>
      </c>
      <c r="P5" s="2">
        <v>77.33</v>
      </c>
      <c r="Q5" s="2">
        <v>9.32</v>
      </c>
      <c r="R5" s="1">
        <v>133.33333333333334</v>
      </c>
      <c r="S5" s="1">
        <v>0</v>
      </c>
      <c r="T5" s="9">
        <v>0.25962</v>
      </c>
      <c r="U5" s="2">
        <v>2.21</v>
      </c>
      <c r="V5" s="5">
        <v>1.57</v>
      </c>
      <c r="W5" s="5">
        <v>0</v>
      </c>
      <c r="X5" s="5">
        <v>0</v>
      </c>
      <c r="Y5" s="5">
        <v>0.46</v>
      </c>
      <c r="Z5" s="2">
        <v>0</v>
      </c>
      <c r="AA5" s="5">
        <v>2.59</v>
      </c>
      <c r="AB5" s="5">
        <v>3.29</v>
      </c>
      <c r="AC5" s="5">
        <v>1.31</v>
      </c>
      <c r="AD5" s="5">
        <v>1.11</v>
      </c>
      <c r="AE5" s="5">
        <v>7.43</v>
      </c>
      <c r="AF5" s="6">
        <v>1635</v>
      </c>
      <c r="AG5" s="6">
        <v>0</v>
      </c>
      <c r="AH5" s="6">
        <v>0</v>
      </c>
      <c r="AI5" s="5">
        <v>0</v>
      </c>
      <c r="AJ5" s="5">
        <v>58.5</v>
      </c>
      <c r="AK5" s="5">
        <v>1.225</v>
      </c>
      <c r="AL5" s="5">
        <v>0.0249</v>
      </c>
      <c r="AM5" s="2">
        <v>0</v>
      </c>
      <c r="AN5" s="2">
        <v>0</v>
      </c>
      <c r="AO5" s="5">
        <v>1.59</v>
      </c>
      <c r="AP5" s="5">
        <v>1.68</v>
      </c>
    </row>
    <row r="6" spans="1:42" ht="12">
      <c r="A6" s="2" t="s">
        <v>76</v>
      </c>
      <c r="B6" s="10" t="s">
        <v>66</v>
      </c>
      <c r="C6" s="3">
        <v>39197</v>
      </c>
      <c r="E6" s="4" t="s">
        <v>108</v>
      </c>
      <c r="F6" s="4">
        <v>4309173</v>
      </c>
      <c r="G6" s="2">
        <v>9320</v>
      </c>
      <c r="H6" s="2" t="s">
        <v>103</v>
      </c>
      <c r="I6" s="2" t="s">
        <v>103</v>
      </c>
      <c r="J6" s="2" t="s">
        <v>103</v>
      </c>
      <c r="K6" s="2">
        <v>5.8</v>
      </c>
      <c r="L6" s="6">
        <v>6.77</v>
      </c>
      <c r="M6" s="2">
        <v>54.1</v>
      </c>
      <c r="N6" s="2">
        <v>85.8</v>
      </c>
      <c r="O6" s="2">
        <v>9.32</v>
      </c>
      <c r="P6" s="2">
        <v>77.3</v>
      </c>
      <c r="Q6" s="2">
        <v>9.06</v>
      </c>
      <c r="R6" s="1">
        <v>0</v>
      </c>
      <c r="S6" s="1">
        <v>0</v>
      </c>
      <c r="T6" s="9">
        <v>0.38079999999999997</v>
      </c>
      <c r="U6" s="2">
        <v>0.41</v>
      </c>
      <c r="V6" s="5">
        <v>0.7</v>
      </c>
      <c r="W6" s="5">
        <v>0</v>
      </c>
      <c r="X6" s="5">
        <v>0</v>
      </c>
      <c r="Y6" s="5">
        <v>0</v>
      </c>
      <c r="Z6" s="5">
        <v>0</v>
      </c>
      <c r="AA6" s="5">
        <v>10.59</v>
      </c>
      <c r="AB6" s="5">
        <v>1.38</v>
      </c>
      <c r="AC6" s="5">
        <v>0.64</v>
      </c>
      <c r="AD6" s="5">
        <v>3.27</v>
      </c>
      <c r="AE6" s="5">
        <v>13.06</v>
      </c>
      <c r="AF6" s="6">
        <v>1221</v>
      </c>
      <c r="AG6" s="6">
        <v>0</v>
      </c>
      <c r="AH6" s="6">
        <v>0</v>
      </c>
      <c r="AI6" s="5">
        <v>0</v>
      </c>
      <c r="AJ6" s="5">
        <v>0</v>
      </c>
      <c r="AK6" s="5">
        <v>0.5396</v>
      </c>
      <c r="AL6" s="5">
        <v>0.1354</v>
      </c>
      <c r="AM6" s="2">
        <v>0</v>
      </c>
      <c r="AN6" s="2">
        <v>0</v>
      </c>
      <c r="AO6" s="5">
        <v>1.09</v>
      </c>
      <c r="AP6" s="5">
        <v>1.14</v>
      </c>
    </row>
    <row r="7" spans="1:42" ht="12">
      <c r="A7" s="2" t="s">
        <v>76</v>
      </c>
      <c r="B7" s="10" t="s">
        <v>67</v>
      </c>
      <c r="C7" s="3">
        <v>39197</v>
      </c>
      <c r="D7" s="7"/>
      <c r="E7" s="4" t="s">
        <v>109</v>
      </c>
      <c r="F7" s="4">
        <v>4307604</v>
      </c>
      <c r="G7" s="2">
        <v>9158</v>
      </c>
      <c r="H7" s="2">
        <v>1.8</v>
      </c>
      <c r="I7" s="2">
        <v>0.3</v>
      </c>
      <c r="J7" s="2">
        <v>0.65</v>
      </c>
      <c r="K7" s="2">
        <v>4.2</v>
      </c>
      <c r="L7" s="6">
        <v>5.71</v>
      </c>
      <c r="M7" s="2">
        <v>33.9</v>
      </c>
      <c r="N7" s="2">
        <v>55.8</v>
      </c>
      <c r="O7" s="2">
        <v>9.03</v>
      </c>
      <c r="P7" s="2">
        <v>69.2</v>
      </c>
      <c r="Q7" s="2">
        <v>8.62</v>
      </c>
      <c r="R7" s="1">
        <v>0</v>
      </c>
      <c r="S7" s="1">
        <v>0</v>
      </c>
      <c r="T7" s="9">
        <v>0.23563333333333336</v>
      </c>
      <c r="U7" s="2">
        <v>2.7</v>
      </c>
      <c r="V7" s="5">
        <v>0.55</v>
      </c>
      <c r="W7" s="5">
        <v>0</v>
      </c>
      <c r="X7" s="5">
        <v>0</v>
      </c>
      <c r="Y7" s="5">
        <v>0.19</v>
      </c>
      <c r="Z7" s="2">
        <v>0</v>
      </c>
      <c r="AA7" s="5">
        <v>4.31</v>
      </c>
      <c r="AB7" s="5">
        <v>3.21</v>
      </c>
      <c r="AC7" s="5">
        <v>2.27</v>
      </c>
      <c r="AD7" s="5">
        <v>1.01</v>
      </c>
      <c r="AE7" s="5">
        <v>6.93</v>
      </c>
      <c r="AF7" s="6">
        <v>20.7</v>
      </c>
      <c r="AG7" s="6">
        <v>0</v>
      </c>
      <c r="AH7" s="6">
        <v>10.9</v>
      </c>
      <c r="AI7" s="5">
        <v>0</v>
      </c>
      <c r="AJ7" s="5">
        <v>150.5</v>
      </c>
      <c r="AK7" s="5">
        <v>0.4748</v>
      </c>
      <c r="AL7" s="5">
        <v>0.1023</v>
      </c>
      <c r="AM7" s="2">
        <v>0</v>
      </c>
      <c r="AN7" s="2">
        <v>0</v>
      </c>
      <c r="AO7" s="5" t="s">
        <v>103</v>
      </c>
      <c r="AP7" s="5">
        <v>1.23</v>
      </c>
    </row>
    <row r="8" spans="1:42" ht="12">
      <c r="A8" s="2" t="s">
        <v>76</v>
      </c>
      <c r="B8" s="10" t="s">
        <v>86</v>
      </c>
      <c r="C8" s="3">
        <v>39197</v>
      </c>
      <c r="E8" s="4" t="s">
        <v>110</v>
      </c>
      <c r="F8" s="4">
        <v>4308488</v>
      </c>
      <c r="G8" s="2">
        <v>9409</v>
      </c>
      <c r="H8" s="2" t="s">
        <v>103</v>
      </c>
      <c r="I8" s="2" t="s">
        <v>103</v>
      </c>
      <c r="J8" s="2" t="s">
        <v>103</v>
      </c>
      <c r="K8" s="2">
        <v>4.3</v>
      </c>
      <c r="L8" s="6">
        <v>6.5</v>
      </c>
      <c r="M8" s="2">
        <v>62.8</v>
      </c>
      <c r="N8" s="2">
        <v>99.2</v>
      </c>
      <c r="O8" s="2">
        <v>10.02</v>
      </c>
      <c r="P8" s="2">
        <v>77.1</v>
      </c>
      <c r="Q8" s="2" t="s">
        <v>103</v>
      </c>
      <c r="R8" s="1">
        <v>0</v>
      </c>
      <c r="S8" s="1">
        <v>0</v>
      </c>
      <c r="T8" s="9">
        <v>0.45555999999999996</v>
      </c>
      <c r="U8" s="5">
        <v>0.38</v>
      </c>
      <c r="V8" s="5">
        <v>1.23</v>
      </c>
      <c r="W8" s="5">
        <v>0</v>
      </c>
      <c r="X8" s="5">
        <v>0</v>
      </c>
      <c r="Y8" s="5">
        <v>0.17</v>
      </c>
      <c r="Z8" s="5">
        <v>0</v>
      </c>
      <c r="AA8" s="5">
        <v>13.39</v>
      </c>
      <c r="AB8" s="5">
        <v>1.74</v>
      </c>
      <c r="AC8" s="5">
        <v>0.6</v>
      </c>
      <c r="AD8" s="5">
        <v>3.89</v>
      </c>
      <c r="AE8" s="5">
        <v>14.81</v>
      </c>
      <c r="AF8" s="6">
        <v>906.7</v>
      </c>
      <c r="AG8" s="6">
        <v>56</v>
      </c>
      <c r="AH8" s="6">
        <v>0</v>
      </c>
      <c r="AI8" s="5">
        <v>0</v>
      </c>
      <c r="AJ8" s="5">
        <v>0</v>
      </c>
      <c r="AK8" s="5">
        <v>0.3708</v>
      </c>
      <c r="AL8" s="5">
        <v>0.0138</v>
      </c>
      <c r="AM8" s="2" t="s">
        <v>103</v>
      </c>
      <c r="AN8" s="2" t="s">
        <v>103</v>
      </c>
      <c r="AO8" s="5" t="s">
        <v>103</v>
      </c>
      <c r="AP8" s="5" t="s">
        <v>103</v>
      </c>
    </row>
    <row r="9" spans="1:42" ht="12">
      <c r="A9" s="2" t="s">
        <v>77</v>
      </c>
      <c r="B9" s="10" t="s">
        <v>48</v>
      </c>
      <c r="C9" s="3">
        <v>39196</v>
      </c>
      <c r="E9" s="4" t="s">
        <v>111</v>
      </c>
      <c r="F9" s="4">
        <v>4305499</v>
      </c>
      <c r="G9" s="2">
        <v>7383</v>
      </c>
      <c r="H9" s="2">
        <v>2.6</v>
      </c>
      <c r="I9" s="2">
        <v>0.25</v>
      </c>
      <c r="J9" s="2">
        <v>1.3</v>
      </c>
      <c r="K9" s="2">
        <v>2.6</v>
      </c>
      <c r="L9" s="6">
        <v>7.53</v>
      </c>
      <c r="M9" s="2">
        <v>137.5</v>
      </c>
      <c r="N9" s="2">
        <v>132.8</v>
      </c>
      <c r="O9" s="2">
        <v>10.05</v>
      </c>
      <c r="P9" s="2">
        <v>74</v>
      </c>
      <c r="Q9" s="2">
        <v>9.53</v>
      </c>
      <c r="R9" s="1">
        <v>133.33333333333334</v>
      </c>
      <c r="S9" s="1">
        <v>33.333333333333336</v>
      </c>
      <c r="T9" s="9">
        <v>1.0636666666666668</v>
      </c>
      <c r="U9" s="5">
        <v>1.96</v>
      </c>
      <c r="V9" s="5">
        <v>25.87</v>
      </c>
      <c r="W9" s="5">
        <v>0</v>
      </c>
      <c r="X9" s="5">
        <v>0</v>
      </c>
      <c r="Y9" s="5">
        <v>2.74</v>
      </c>
      <c r="Z9" s="5">
        <v>0</v>
      </c>
      <c r="AA9" s="5">
        <v>11.42</v>
      </c>
      <c r="AB9" s="5">
        <v>27.07</v>
      </c>
      <c r="AC9" s="5">
        <v>1.14</v>
      </c>
      <c r="AD9" s="5">
        <v>7.06</v>
      </c>
      <c r="AE9" s="5">
        <v>32.2</v>
      </c>
      <c r="AF9" s="6">
        <v>118.5</v>
      </c>
      <c r="AG9" s="6">
        <v>0</v>
      </c>
      <c r="AH9" s="6">
        <v>0</v>
      </c>
      <c r="AI9" s="5">
        <v>2.8</v>
      </c>
      <c r="AJ9" s="5">
        <v>133.8</v>
      </c>
      <c r="AK9" s="5">
        <v>3.597</v>
      </c>
      <c r="AL9" s="5">
        <v>0.2971</v>
      </c>
      <c r="AM9" s="2" t="s">
        <v>103</v>
      </c>
      <c r="AN9" s="2" t="s">
        <v>103</v>
      </c>
      <c r="AO9" s="5">
        <v>1.89</v>
      </c>
      <c r="AP9" s="5"/>
    </row>
    <row r="10" spans="1:42" ht="12">
      <c r="A10" s="2" t="s">
        <v>77</v>
      </c>
      <c r="B10" s="10" t="s">
        <v>70</v>
      </c>
      <c r="C10" s="3">
        <v>39196</v>
      </c>
      <c r="E10" s="4" t="s">
        <v>112</v>
      </c>
      <c r="F10" s="4">
        <v>4311711</v>
      </c>
      <c r="G10" s="2">
        <v>7949</v>
      </c>
      <c r="H10" s="2">
        <v>0.87</v>
      </c>
      <c r="I10" s="2">
        <v>0.35</v>
      </c>
      <c r="J10" s="2">
        <v>2.1</v>
      </c>
      <c r="K10" s="2">
        <v>2.2</v>
      </c>
      <c r="L10" s="6">
        <v>6.45</v>
      </c>
      <c r="M10" s="2">
        <v>84.8</v>
      </c>
      <c r="N10" s="2">
        <v>81.5</v>
      </c>
      <c r="O10" s="2">
        <v>9.77</v>
      </c>
      <c r="P10" s="2">
        <v>71</v>
      </c>
      <c r="Q10" s="2">
        <v>9.69</v>
      </c>
      <c r="R10" s="1">
        <v>66.66666666666667</v>
      </c>
      <c r="S10" s="1">
        <v>0</v>
      </c>
      <c r="T10" s="9">
        <v>0.5801666666666666</v>
      </c>
      <c r="U10" s="5">
        <v>2.31</v>
      </c>
      <c r="V10" s="5">
        <v>19.39</v>
      </c>
      <c r="W10" s="5">
        <v>0</v>
      </c>
      <c r="X10" s="5">
        <v>0.05</v>
      </c>
      <c r="Y10" s="5">
        <v>0.26</v>
      </c>
      <c r="Z10" s="5">
        <v>0</v>
      </c>
      <c r="AA10" s="5">
        <v>8.7</v>
      </c>
      <c r="AB10" s="5">
        <v>10.3</v>
      </c>
      <c r="AC10" s="5">
        <v>0.53</v>
      </c>
      <c r="AD10" s="5">
        <v>4.96</v>
      </c>
      <c r="AE10" s="5">
        <v>19.95</v>
      </c>
      <c r="AF10" s="6">
        <v>2847</v>
      </c>
      <c r="AG10" s="6">
        <v>0</v>
      </c>
      <c r="AH10" s="6">
        <v>0</v>
      </c>
      <c r="AI10" s="5">
        <v>0</v>
      </c>
      <c r="AJ10" s="5">
        <v>0</v>
      </c>
      <c r="AK10" s="5">
        <v>3.879</v>
      </c>
      <c r="AL10" s="5">
        <v>0.1451</v>
      </c>
      <c r="AM10" s="2">
        <v>0</v>
      </c>
      <c r="AN10" s="2">
        <v>0</v>
      </c>
      <c r="AO10" s="5">
        <v>1.71</v>
      </c>
      <c r="AP10" s="5">
        <v>1.77</v>
      </c>
    </row>
    <row r="11" spans="1:42" ht="12">
      <c r="A11" s="2" t="s">
        <v>78</v>
      </c>
      <c r="B11" s="10" t="s">
        <v>71</v>
      </c>
      <c r="C11" s="3">
        <v>39196</v>
      </c>
      <c r="E11" s="4" t="s">
        <v>130</v>
      </c>
      <c r="F11" s="4" t="s">
        <v>131</v>
      </c>
      <c r="G11" s="2">
        <v>6361</v>
      </c>
      <c r="H11" s="2" t="s">
        <v>103</v>
      </c>
      <c r="I11" s="2">
        <v>0.3</v>
      </c>
      <c r="J11" s="2">
        <v>1.1</v>
      </c>
      <c r="K11" s="2">
        <v>3.6</v>
      </c>
      <c r="L11" s="6">
        <v>5.4</v>
      </c>
      <c r="M11" s="2">
        <v>0.2</v>
      </c>
      <c r="N11" s="2">
        <v>0.3</v>
      </c>
      <c r="O11" s="2">
        <v>10.72</v>
      </c>
      <c r="P11" s="2">
        <v>84</v>
      </c>
      <c r="Q11" s="2">
        <v>10.33</v>
      </c>
      <c r="R11" s="1">
        <v>66.66666666666667</v>
      </c>
      <c r="S11" s="1">
        <v>133.33333333333334</v>
      </c>
      <c r="T11" s="9">
        <v>0.7865</v>
      </c>
      <c r="U11" s="5">
        <v>2.28</v>
      </c>
      <c r="V11" s="5">
        <v>62.95</v>
      </c>
      <c r="W11" s="5">
        <v>0</v>
      </c>
      <c r="X11" s="5">
        <v>0</v>
      </c>
      <c r="Y11" s="5">
        <v>1.89</v>
      </c>
      <c r="Z11" s="5">
        <v>0</v>
      </c>
      <c r="AA11" s="5">
        <v>9.9</v>
      </c>
      <c r="AB11" s="5">
        <v>51.38</v>
      </c>
      <c r="AC11" s="5">
        <v>1.74</v>
      </c>
      <c r="AD11" s="5">
        <v>5.53</v>
      </c>
      <c r="AE11" s="5">
        <v>26.01</v>
      </c>
      <c r="AF11" s="6">
        <v>1077</v>
      </c>
      <c r="AG11" s="6">
        <v>0</v>
      </c>
      <c r="AH11" s="6">
        <v>0</v>
      </c>
      <c r="AI11" s="5">
        <v>0</v>
      </c>
      <c r="AJ11" s="5">
        <v>0</v>
      </c>
      <c r="AK11" s="5">
        <v>3.937</v>
      </c>
      <c r="AL11" s="5">
        <v>0.0594</v>
      </c>
      <c r="AM11" s="2" t="s">
        <v>103</v>
      </c>
      <c r="AN11" s="2" t="s">
        <v>103</v>
      </c>
      <c r="AO11" s="5">
        <v>3.28</v>
      </c>
      <c r="AP11" s="5" t="s">
        <v>103</v>
      </c>
    </row>
    <row r="12" spans="1:42" ht="12">
      <c r="A12" s="2" t="s">
        <v>78</v>
      </c>
      <c r="B12" s="10" t="s">
        <v>47</v>
      </c>
      <c r="C12" s="3">
        <v>39196</v>
      </c>
      <c r="E12" s="4" t="s">
        <v>128</v>
      </c>
      <c r="F12" s="4" t="s">
        <v>129</v>
      </c>
      <c r="G12" s="2">
        <v>6234</v>
      </c>
      <c r="H12" s="2">
        <v>7</v>
      </c>
      <c r="I12" s="2">
        <v>0.4</v>
      </c>
      <c r="J12" s="2">
        <v>0.72</v>
      </c>
      <c r="K12" s="2">
        <v>4.3</v>
      </c>
      <c r="L12" s="6">
        <v>5.97</v>
      </c>
      <c r="M12" s="2">
        <v>171.5</v>
      </c>
      <c r="N12" s="2">
        <v>253.2</v>
      </c>
      <c r="O12" s="2">
        <v>10.75</v>
      </c>
      <c r="P12" s="2">
        <v>82.8</v>
      </c>
      <c r="Q12" s="2">
        <v>9.23</v>
      </c>
      <c r="R12" s="1">
        <v>100</v>
      </c>
      <c r="S12" s="1">
        <v>40</v>
      </c>
      <c r="T12" s="9">
        <v>1.2266666666666668</v>
      </c>
      <c r="U12" s="5">
        <v>2.13</v>
      </c>
      <c r="V12" s="5">
        <v>43.05</v>
      </c>
      <c r="W12" s="5">
        <v>0</v>
      </c>
      <c r="X12" s="5">
        <v>0</v>
      </c>
      <c r="Y12" s="5">
        <v>1.83</v>
      </c>
      <c r="Z12" s="5">
        <v>0</v>
      </c>
      <c r="AA12" s="8">
        <v>10.47</v>
      </c>
      <c r="AB12" s="5">
        <v>30.71</v>
      </c>
      <c r="AC12" s="5">
        <v>2.46</v>
      </c>
      <c r="AD12" s="5">
        <v>6.29</v>
      </c>
      <c r="AE12" s="5">
        <v>28.02</v>
      </c>
      <c r="AF12" s="6">
        <v>0</v>
      </c>
      <c r="AG12" s="6">
        <v>22.1</v>
      </c>
      <c r="AH12" s="6">
        <v>0</v>
      </c>
      <c r="AI12" s="5">
        <v>11.2</v>
      </c>
      <c r="AJ12" s="5">
        <v>158.9</v>
      </c>
      <c r="AK12" s="5">
        <v>3.048</v>
      </c>
      <c r="AL12" s="5">
        <v>0.1188</v>
      </c>
      <c r="AM12" s="2" t="s">
        <v>103</v>
      </c>
      <c r="AN12" s="2" t="s">
        <v>103</v>
      </c>
      <c r="AO12" s="5">
        <v>2.9</v>
      </c>
      <c r="AP12" s="5">
        <v>2.96</v>
      </c>
    </row>
    <row r="13" spans="1:42" ht="12">
      <c r="A13" s="2" t="s">
        <v>78</v>
      </c>
      <c r="B13" s="10" t="s">
        <v>72</v>
      </c>
      <c r="C13" s="3">
        <v>39196</v>
      </c>
      <c r="E13" s="4" t="s">
        <v>117</v>
      </c>
      <c r="F13" s="4">
        <v>4298691</v>
      </c>
      <c r="G13" s="2">
        <v>6806</v>
      </c>
      <c r="H13" s="2">
        <v>1.6</v>
      </c>
      <c r="I13" s="2">
        <v>0.2</v>
      </c>
      <c r="J13" s="2">
        <v>0.65</v>
      </c>
      <c r="K13" s="2">
        <v>3</v>
      </c>
      <c r="L13" s="6">
        <v>5.13</v>
      </c>
      <c r="M13" s="2">
        <v>45.5</v>
      </c>
      <c r="N13" s="2">
        <v>69.3</v>
      </c>
      <c r="O13" s="2">
        <v>10.68</v>
      </c>
      <c r="P13" s="2">
        <v>79.1</v>
      </c>
      <c r="Q13" s="2">
        <v>10.01</v>
      </c>
      <c r="R13" s="1">
        <v>100</v>
      </c>
      <c r="S13" s="1">
        <v>0</v>
      </c>
      <c r="T13" s="9">
        <v>0.3302333333333333</v>
      </c>
      <c r="U13" s="5">
        <v>2.61</v>
      </c>
      <c r="V13" s="5">
        <v>2.23</v>
      </c>
      <c r="W13" s="5">
        <v>0</v>
      </c>
      <c r="X13" s="5">
        <v>0</v>
      </c>
      <c r="Y13" s="5">
        <v>1.11</v>
      </c>
      <c r="Z13" s="5">
        <v>0</v>
      </c>
      <c r="AA13" s="5">
        <v>6.07</v>
      </c>
      <c r="AB13" s="5">
        <v>12.89</v>
      </c>
      <c r="AC13" s="5">
        <v>0.76</v>
      </c>
      <c r="AD13" s="5">
        <v>1.53</v>
      </c>
      <c r="AE13" s="5">
        <v>9.22</v>
      </c>
      <c r="AF13" s="6">
        <v>424.2</v>
      </c>
      <c r="AG13" s="6">
        <v>0</v>
      </c>
      <c r="AH13" s="6">
        <v>0</v>
      </c>
      <c r="AI13" s="5">
        <v>0</v>
      </c>
      <c r="AJ13" s="5">
        <v>0</v>
      </c>
      <c r="AK13" s="5">
        <v>2.548</v>
      </c>
      <c r="AL13" s="5">
        <v>0.0415</v>
      </c>
      <c r="AM13" s="2" t="s">
        <v>103</v>
      </c>
      <c r="AN13" s="2" t="s">
        <v>103</v>
      </c>
      <c r="AO13" s="5">
        <v>0.6999999999999993</v>
      </c>
      <c r="AP13" s="5">
        <v>1.54</v>
      </c>
    </row>
    <row r="14" spans="1:42" ht="12">
      <c r="A14" s="2" t="s">
        <v>78</v>
      </c>
      <c r="B14" s="10" t="s">
        <v>73</v>
      </c>
      <c r="C14" s="3">
        <v>39196</v>
      </c>
      <c r="E14" s="4" t="s">
        <v>118</v>
      </c>
      <c r="F14" s="4">
        <v>4300783</v>
      </c>
      <c r="G14" s="2">
        <v>6241</v>
      </c>
      <c r="H14" s="2">
        <v>1.7</v>
      </c>
      <c r="I14" s="2" t="s">
        <v>103</v>
      </c>
      <c r="J14" s="2">
        <v>1.02</v>
      </c>
      <c r="K14" s="2">
        <v>4.1</v>
      </c>
      <c r="L14" s="6">
        <v>5.6</v>
      </c>
      <c r="M14" s="2">
        <v>63.1</v>
      </c>
      <c r="N14" s="2">
        <v>94.1</v>
      </c>
      <c r="O14" s="2">
        <v>10.63</v>
      </c>
      <c r="P14" s="2">
        <v>81.3</v>
      </c>
      <c r="Q14" s="2">
        <v>9.83</v>
      </c>
      <c r="R14" s="1">
        <v>33.333333333333336</v>
      </c>
      <c r="S14" s="1">
        <v>0</v>
      </c>
      <c r="T14" s="9">
        <v>0.39863333333333334</v>
      </c>
      <c r="U14" s="5">
        <v>2.59</v>
      </c>
      <c r="V14" s="5">
        <v>9.16</v>
      </c>
      <c r="W14" s="5">
        <v>0</v>
      </c>
      <c r="X14" s="5">
        <v>0</v>
      </c>
      <c r="Y14" s="5">
        <v>1.17</v>
      </c>
      <c r="Z14" s="5">
        <v>0</v>
      </c>
      <c r="AA14" s="5">
        <v>6.56</v>
      </c>
      <c r="AB14" s="5">
        <v>8.36</v>
      </c>
      <c r="AC14" s="5">
        <v>1.96</v>
      </c>
      <c r="AD14" s="5">
        <v>2.74</v>
      </c>
      <c r="AE14" s="5">
        <v>12.37</v>
      </c>
      <c r="AF14" s="6">
        <v>1664</v>
      </c>
      <c r="AG14" s="6">
        <v>1.5</v>
      </c>
      <c r="AH14" s="6">
        <v>0</v>
      </c>
      <c r="AI14" s="5">
        <v>0</v>
      </c>
      <c r="AJ14" s="5">
        <v>100.3</v>
      </c>
      <c r="AK14" s="5">
        <v>2.451</v>
      </c>
      <c r="AL14" s="5">
        <v>0.1188</v>
      </c>
      <c r="AM14" s="2" t="s">
        <v>103</v>
      </c>
      <c r="AN14" s="2" t="s">
        <v>103</v>
      </c>
      <c r="AO14" s="5">
        <v>1.83</v>
      </c>
      <c r="AP14" s="5">
        <v>2.19</v>
      </c>
    </row>
    <row r="15" spans="1:42" ht="12">
      <c r="A15" s="2" t="s">
        <v>78</v>
      </c>
      <c r="B15" s="10" t="s">
        <v>74</v>
      </c>
      <c r="C15" s="3">
        <v>39196</v>
      </c>
      <c r="E15" s="4" t="s">
        <v>134</v>
      </c>
      <c r="F15" s="4" t="s">
        <v>135</v>
      </c>
      <c r="G15" s="2">
        <v>6415</v>
      </c>
      <c r="H15" s="2" t="s">
        <v>103</v>
      </c>
      <c r="I15" s="2" t="s">
        <v>103</v>
      </c>
      <c r="J15" s="2" t="s">
        <v>103</v>
      </c>
      <c r="K15" s="2">
        <v>11.1</v>
      </c>
      <c r="L15" s="6">
        <v>6.24</v>
      </c>
      <c r="M15" s="2">
        <v>193</v>
      </c>
      <c r="N15" s="2">
        <v>245</v>
      </c>
      <c r="O15" s="2" t="s">
        <v>103</v>
      </c>
      <c r="P15" s="2" t="s">
        <v>103</v>
      </c>
      <c r="Q15" s="2" t="s">
        <v>103</v>
      </c>
      <c r="R15" s="1">
        <v>0</v>
      </c>
      <c r="S15" s="1">
        <v>1800</v>
      </c>
      <c r="T15" s="9">
        <v>2.2266666666666666</v>
      </c>
      <c r="U15" s="5">
        <v>3.12</v>
      </c>
      <c r="V15" s="5">
        <v>102.59</v>
      </c>
      <c r="W15" s="5">
        <v>0</v>
      </c>
      <c r="X15" s="5">
        <v>0.43</v>
      </c>
      <c r="Y15" s="5">
        <v>6.87</v>
      </c>
      <c r="Z15" s="5">
        <v>0</v>
      </c>
      <c r="AA15" s="5">
        <v>100.72</v>
      </c>
      <c r="AB15" s="5">
        <v>238.95</v>
      </c>
      <c r="AC15" s="5">
        <v>35.05</v>
      </c>
      <c r="AD15" s="5">
        <v>83.28</v>
      </c>
      <c r="AE15" s="5">
        <v>468.89</v>
      </c>
      <c r="AF15" s="6">
        <v>2017</v>
      </c>
      <c r="AG15" s="6">
        <v>29.5</v>
      </c>
      <c r="AH15" s="6">
        <v>0</v>
      </c>
      <c r="AI15" s="5">
        <v>0</v>
      </c>
      <c r="AJ15" s="5">
        <v>16.7</v>
      </c>
      <c r="AK15" s="5">
        <v>1.616</v>
      </c>
      <c r="AL15" s="5">
        <v>0.45</v>
      </c>
      <c r="AM15" s="2" t="s">
        <v>103</v>
      </c>
      <c r="AN15" s="2" t="s">
        <v>103</v>
      </c>
      <c r="AO15" s="5" t="s">
        <v>103</v>
      </c>
      <c r="AP15" s="5" t="s">
        <v>103</v>
      </c>
    </row>
    <row r="16" spans="1:42" ht="12">
      <c r="A16" s="2" t="s">
        <v>78</v>
      </c>
      <c r="B16" s="10" t="s">
        <v>81</v>
      </c>
      <c r="C16" s="3">
        <v>39196</v>
      </c>
      <c r="E16" s="4" t="s">
        <v>126</v>
      </c>
      <c r="F16" s="4" t="s">
        <v>127</v>
      </c>
      <c r="G16" s="2">
        <v>5961</v>
      </c>
      <c r="H16" s="2">
        <v>8</v>
      </c>
      <c r="I16" s="2">
        <v>0.3</v>
      </c>
      <c r="J16" s="2">
        <v>1.65</v>
      </c>
      <c r="K16" s="2">
        <v>5.7</v>
      </c>
      <c r="L16" s="6">
        <v>5.8</v>
      </c>
      <c r="M16" s="2">
        <v>185</v>
      </c>
      <c r="N16" s="2">
        <v>263</v>
      </c>
      <c r="O16" s="2">
        <v>10.01</v>
      </c>
      <c r="P16" s="2">
        <v>79</v>
      </c>
      <c r="Q16" s="2">
        <v>9.28</v>
      </c>
      <c r="R16" s="1">
        <v>133.33333333333334</v>
      </c>
      <c r="S16" s="1">
        <v>66.66666666666667</v>
      </c>
      <c r="T16" s="9">
        <v>1.1460000000000001</v>
      </c>
      <c r="U16" s="5">
        <v>1.82</v>
      </c>
      <c r="V16" s="5">
        <v>26.37</v>
      </c>
      <c r="W16" s="5">
        <v>0</v>
      </c>
      <c r="X16" s="5">
        <v>0</v>
      </c>
      <c r="Y16" s="5">
        <v>1.91</v>
      </c>
      <c r="Z16" s="5">
        <v>0.05</v>
      </c>
      <c r="AA16" s="5">
        <v>24.36</v>
      </c>
      <c r="AB16" s="5">
        <v>36.81</v>
      </c>
      <c r="AC16" s="5">
        <v>2.22</v>
      </c>
      <c r="AD16" s="5">
        <v>7.99</v>
      </c>
      <c r="AE16" s="5">
        <v>31</v>
      </c>
      <c r="AF16" s="6">
        <v>0</v>
      </c>
      <c r="AG16" s="6">
        <v>0</v>
      </c>
      <c r="AH16" s="6">
        <v>8.5</v>
      </c>
      <c r="AI16" s="5">
        <v>0</v>
      </c>
      <c r="AJ16" s="5">
        <v>0</v>
      </c>
      <c r="AK16" s="5">
        <v>2.97</v>
      </c>
      <c r="AL16" s="5">
        <v>0.0041</v>
      </c>
      <c r="AM16" s="2" t="s">
        <v>103</v>
      </c>
      <c r="AN16" s="2" t="s">
        <v>103</v>
      </c>
      <c r="AO16" s="5">
        <v>5.77</v>
      </c>
      <c r="AP16" s="5">
        <v>4.75</v>
      </c>
    </row>
    <row r="17" spans="1:42" ht="12">
      <c r="A17" s="2" t="s">
        <v>79</v>
      </c>
      <c r="B17" s="10" t="s">
        <v>92</v>
      </c>
      <c r="C17" s="3">
        <v>39196</v>
      </c>
      <c r="E17" s="4" t="s">
        <v>124</v>
      </c>
      <c r="F17" s="4" t="s">
        <v>125</v>
      </c>
      <c r="G17" s="2">
        <v>6021</v>
      </c>
      <c r="H17" s="2" t="s">
        <v>103</v>
      </c>
      <c r="I17" s="2" t="s">
        <v>103</v>
      </c>
      <c r="J17" s="2" t="s">
        <v>103</v>
      </c>
      <c r="K17" s="2">
        <v>5.1</v>
      </c>
      <c r="L17" s="6">
        <v>7.79</v>
      </c>
      <c r="M17" s="2">
        <v>149.6</v>
      </c>
      <c r="N17" s="2">
        <v>136.6</v>
      </c>
      <c r="O17" s="2">
        <v>9.6</v>
      </c>
      <c r="P17" s="2">
        <v>75.4</v>
      </c>
      <c r="Q17" s="2">
        <v>9.33</v>
      </c>
      <c r="R17" s="1">
        <v>640</v>
      </c>
      <c r="S17" s="1">
        <v>60</v>
      </c>
      <c r="T17" s="9" t="s">
        <v>103</v>
      </c>
      <c r="U17" s="5">
        <v>0.63</v>
      </c>
      <c r="V17" s="5">
        <v>20.73</v>
      </c>
      <c r="W17" s="5">
        <v>0</v>
      </c>
      <c r="X17" s="5">
        <v>0</v>
      </c>
      <c r="Y17" s="5">
        <v>2.49</v>
      </c>
      <c r="Z17" s="5">
        <v>0.19</v>
      </c>
      <c r="AA17" s="5">
        <v>30.2</v>
      </c>
      <c r="AB17" s="5">
        <v>28.07</v>
      </c>
      <c r="AC17" s="5">
        <v>1.81</v>
      </c>
      <c r="AD17" s="5">
        <v>5.39</v>
      </c>
      <c r="AE17" s="5">
        <v>28.3</v>
      </c>
      <c r="AF17" s="6">
        <v>0</v>
      </c>
      <c r="AG17" s="6">
        <v>0</v>
      </c>
      <c r="AH17" s="6">
        <v>0</v>
      </c>
      <c r="AI17" s="5">
        <v>0</v>
      </c>
      <c r="AJ17" s="5">
        <v>0</v>
      </c>
      <c r="AK17" s="5">
        <v>2.152</v>
      </c>
      <c r="AL17" s="5">
        <v>0.1382</v>
      </c>
      <c r="AM17" s="2">
        <v>150</v>
      </c>
      <c r="AN17" s="2">
        <v>190</v>
      </c>
      <c r="AO17" s="5">
        <v>7.34</v>
      </c>
      <c r="AP17" s="5">
        <v>6.29</v>
      </c>
    </row>
    <row r="18" spans="1:42" ht="12">
      <c r="A18" s="2" t="s">
        <v>79</v>
      </c>
      <c r="B18" s="10" t="s">
        <v>82</v>
      </c>
      <c r="C18" s="3">
        <v>39196</v>
      </c>
      <c r="E18" s="4" t="s">
        <v>132</v>
      </c>
      <c r="F18" s="4" t="s">
        <v>133</v>
      </c>
      <c r="G18" s="2">
        <v>5967</v>
      </c>
      <c r="H18" s="2" t="s">
        <v>103</v>
      </c>
      <c r="I18" s="2">
        <v>0.3</v>
      </c>
      <c r="J18" s="2" t="s">
        <v>103</v>
      </c>
      <c r="K18" s="2">
        <v>5.3</v>
      </c>
      <c r="L18" s="6">
        <v>7.89</v>
      </c>
      <c r="M18" s="2">
        <v>155.4</v>
      </c>
      <c r="N18" s="2">
        <v>141.2</v>
      </c>
      <c r="O18" s="2">
        <v>9.7</v>
      </c>
      <c r="P18" s="2">
        <v>76.5</v>
      </c>
      <c r="Q18" s="2">
        <v>9.13</v>
      </c>
      <c r="R18" s="1">
        <v>966.6666666666666</v>
      </c>
      <c r="S18" s="1">
        <v>100.0000000000038</v>
      </c>
      <c r="T18" s="9">
        <v>0.9311333333333334</v>
      </c>
      <c r="U18" s="5">
        <v>0.57</v>
      </c>
      <c r="V18" s="5">
        <v>20.8</v>
      </c>
      <c r="W18" s="5">
        <v>0</v>
      </c>
      <c r="X18" s="5">
        <v>0</v>
      </c>
      <c r="Y18" s="5">
        <v>2.51</v>
      </c>
      <c r="Z18" s="5">
        <v>0.18</v>
      </c>
      <c r="AA18" s="5">
        <v>32.14</v>
      </c>
      <c r="AB18" s="5">
        <v>27.69</v>
      </c>
      <c r="AC18" s="5">
        <v>2.23</v>
      </c>
      <c r="AD18" s="5">
        <v>6.14</v>
      </c>
      <c r="AE18" s="5">
        <v>30.95</v>
      </c>
      <c r="AF18" s="6">
        <v>2517</v>
      </c>
      <c r="AG18" s="6">
        <v>0</v>
      </c>
      <c r="AH18" s="6">
        <v>0</v>
      </c>
      <c r="AI18" s="5">
        <v>0</v>
      </c>
      <c r="AJ18" s="5">
        <v>0</v>
      </c>
      <c r="AK18" s="5">
        <v>0.0686</v>
      </c>
      <c r="AL18" s="5">
        <v>10.79</v>
      </c>
      <c r="AM18" s="2">
        <v>7</v>
      </c>
      <c r="AN18" s="2">
        <v>17</v>
      </c>
      <c r="AO18" s="5">
        <v>6.64</v>
      </c>
      <c r="AP18" s="5">
        <v>5.9</v>
      </c>
    </row>
    <row r="19" spans="1:42" ht="12">
      <c r="A19" s="2" t="s">
        <v>79</v>
      </c>
      <c r="B19" s="10" t="s">
        <v>93</v>
      </c>
      <c r="C19" s="3">
        <v>39196</v>
      </c>
      <c r="E19" s="4" t="s">
        <v>122</v>
      </c>
      <c r="F19" s="4" t="s">
        <v>123</v>
      </c>
      <c r="G19" s="2">
        <v>5922</v>
      </c>
      <c r="H19" s="2" t="s">
        <v>103</v>
      </c>
      <c r="I19" s="2" t="s">
        <v>103</v>
      </c>
      <c r="J19" s="2" t="s">
        <v>103</v>
      </c>
      <c r="K19" s="2">
        <v>5.9</v>
      </c>
      <c r="L19" s="6">
        <v>7.76</v>
      </c>
      <c r="M19" s="2">
        <v>213.3</v>
      </c>
      <c r="N19" s="2">
        <v>191.3</v>
      </c>
      <c r="O19" s="2">
        <v>8.93</v>
      </c>
      <c r="P19" s="2">
        <v>71.9</v>
      </c>
      <c r="Q19" s="2">
        <v>9.061</v>
      </c>
      <c r="R19" s="1">
        <v>80</v>
      </c>
      <c r="S19" s="1">
        <v>340</v>
      </c>
      <c r="T19" s="9">
        <v>0.9996</v>
      </c>
      <c r="U19" s="5">
        <v>0.33</v>
      </c>
      <c r="V19" s="5">
        <v>19.31</v>
      </c>
      <c r="W19" s="5">
        <v>0.24</v>
      </c>
      <c r="X19" s="5">
        <v>0</v>
      </c>
      <c r="Y19" s="5">
        <v>2.11</v>
      </c>
      <c r="Z19" s="5">
        <v>0.48</v>
      </c>
      <c r="AA19" s="5">
        <v>82.25</v>
      </c>
      <c r="AB19" s="5">
        <v>46.86</v>
      </c>
      <c r="AC19" s="5">
        <v>3.29</v>
      </c>
      <c r="AD19" s="5">
        <v>11.74</v>
      </c>
      <c r="AE19" s="5">
        <v>26.89</v>
      </c>
      <c r="AF19" s="6">
        <v>279.8</v>
      </c>
      <c r="AG19" s="6">
        <v>112</v>
      </c>
      <c r="AH19" s="6">
        <v>0</v>
      </c>
      <c r="AI19" s="5">
        <v>0</v>
      </c>
      <c r="AJ19" s="5">
        <v>83.6</v>
      </c>
      <c r="AK19" s="5">
        <v>1.16</v>
      </c>
      <c r="AL19" s="5">
        <v>0.4491</v>
      </c>
      <c r="AM19" s="2">
        <v>160</v>
      </c>
      <c r="AN19" s="2">
        <v>120</v>
      </c>
      <c r="AO19" s="5">
        <v>8.751</v>
      </c>
      <c r="AP19" s="5" t="s">
        <v>103</v>
      </c>
    </row>
    <row r="20" spans="1:42" ht="12">
      <c r="A20" s="2" t="s">
        <v>79</v>
      </c>
      <c r="B20" s="10" t="s">
        <v>32</v>
      </c>
      <c r="C20" s="3">
        <v>39196</v>
      </c>
      <c r="E20" s="4" t="s">
        <v>106</v>
      </c>
      <c r="F20" s="4" t="s">
        <v>119</v>
      </c>
      <c r="G20" s="2">
        <v>6056</v>
      </c>
      <c r="H20" s="2" t="s">
        <v>103</v>
      </c>
      <c r="I20" s="2" t="s">
        <v>103</v>
      </c>
      <c r="J20" s="2" t="s">
        <v>103</v>
      </c>
      <c r="K20" s="2">
        <v>6.4</v>
      </c>
      <c r="L20" s="6">
        <v>7.2</v>
      </c>
      <c r="M20" s="2">
        <v>203</v>
      </c>
      <c r="N20" s="2">
        <v>182</v>
      </c>
      <c r="O20" s="2">
        <v>9.26</v>
      </c>
      <c r="P20" s="2">
        <v>74.6</v>
      </c>
      <c r="Q20" s="2">
        <v>9</v>
      </c>
      <c r="R20" s="1">
        <v>260</v>
      </c>
      <c r="S20" s="1">
        <v>80</v>
      </c>
      <c r="T20" s="9">
        <v>1.1286666666666667</v>
      </c>
      <c r="U20" s="5">
        <v>0.9</v>
      </c>
      <c r="V20" s="5">
        <v>23.4</v>
      </c>
      <c r="W20" s="5">
        <v>0.16</v>
      </c>
      <c r="X20" s="5">
        <v>0</v>
      </c>
      <c r="Y20" s="5">
        <v>2.69</v>
      </c>
      <c r="Z20" s="5">
        <v>0.24</v>
      </c>
      <c r="AA20" s="5">
        <v>62.82</v>
      </c>
      <c r="AB20" s="5">
        <v>33.64</v>
      </c>
      <c r="AC20" s="5">
        <v>3.43</v>
      </c>
      <c r="AD20" s="5">
        <v>10.32</v>
      </c>
      <c r="AE20" s="5">
        <v>34.98</v>
      </c>
      <c r="AF20" s="6">
        <v>3217</v>
      </c>
      <c r="AG20" s="6">
        <v>1.5</v>
      </c>
      <c r="AH20" s="6">
        <v>0</v>
      </c>
      <c r="AI20" s="5">
        <v>11.2</v>
      </c>
      <c r="AJ20" s="5">
        <v>133.8</v>
      </c>
      <c r="AK20" s="5">
        <v>2.221</v>
      </c>
      <c r="AL20" s="5">
        <v>0.047</v>
      </c>
      <c r="AM20" s="2">
        <v>83</v>
      </c>
      <c r="AN20" s="2">
        <v>43</v>
      </c>
      <c r="AO20" s="5">
        <v>8.29</v>
      </c>
      <c r="AP20" s="5" t="s">
        <v>103</v>
      </c>
    </row>
    <row r="21" spans="1:42" ht="12">
      <c r="A21" s="2" t="s">
        <v>78</v>
      </c>
      <c r="B21" s="10" t="s">
        <v>83</v>
      </c>
      <c r="C21" s="3">
        <v>39196</v>
      </c>
      <c r="E21" s="4" t="s">
        <v>113</v>
      </c>
      <c r="F21" s="4">
        <v>4293911</v>
      </c>
      <c r="G21" s="2">
        <v>5866</v>
      </c>
      <c r="H21" s="2">
        <v>15</v>
      </c>
      <c r="I21" s="2" t="s">
        <v>103</v>
      </c>
      <c r="J21" s="2" t="s">
        <v>103</v>
      </c>
      <c r="K21" s="2">
        <v>7.5</v>
      </c>
      <c r="L21" s="6">
        <v>7.53</v>
      </c>
      <c r="M21" s="2">
        <v>259</v>
      </c>
      <c r="N21" s="2">
        <v>352</v>
      </c>
      <c r="O21" s="2">
        <v>9.53</v>
      </c>
      <c r="P21" s="2">
        <v>79.5</v>
      </c>
      <c r="Q21" s="2">
        <v>8.64</v>
      </c>
      <c r="R21" s="1">
        <v>260</v>
      </c>
      <c r="S21" s="1">
        <v>140</v>
      </c>
      <c r="T21" s="9">
        <v>1.02596</v>
      </c>
      <c r="U21" s="5">
        <v>1.29</v>
      </c>
      <c r="V21" s="5">
        <v>26.64</v>
      </c>
      <c r="W21" s="5">
        <v>0</v>
      </c>
      <c r="X21" s="5">
        <v>0.11</v>
      </c>
      <c r="Y21" s="5">
        <v>4.53</v>
      </c>
      <c r="Z21" s="5">
        <v>0.86</v>
      </c>
      <c r="AA21" s="5">
        <v>76.08</v>
      </c>
      <c r="AB21" s="5">
        <v>47.61</v>
      </c>
      <c r="AC21" s="5">
        <v>3.99</v>
      </c>
      <c r="AD21" s="5">
        <v>11.25</v>
      </c>
      <c r="AE21" s="5">
        <v>36.41</v>
      </c>
      <c r="AF21" s="6">
        <v>262.9</v>
      </c>
      <c r="AG21" s="6">
        <v>41.3</v>
      </c>
      <c r="AH21" s="6">
        <v>0</v>
      </c>
      <c r="AI21" s="5">
        <v>0</v>
      </c>
      <c r="AJ21" s="5">
        <v>0</v>
      </c>
      <c r="AK21" s="5">
        <v>2.659</v>
      </c>
      <c r="AL21" s="5">
        <v>0.1727</v>
      </c>
      <c r="AM21" s="2">
        <v>0</v>
      </c>
      <c r="AN21" s="2">
        <v>0</v>
      </c>
      <c r="AO21" s="5">
        <v>6.92</v>
      </c>
      <c r="AP21" s="5">
        <v>6.82</v>
      </c>
    </row>
    <row r="22" spans="1:42" ht="12">
      <c r="A22" s="2" t="s">
        <v>77</v>
      </c>
      <c r="B22" s="10" t="s">
        <v>75</v>
      </c>
      <c r="C22" s="3">
        <v>39196</v>
      </c>
      <c r="E22" s="4" t="s">
        <v>114</v>
      </c>
      <c r="F22" s="4">
        <v>4303484</v>
      </c>
      <c r="G22" s="2">
        <v>6215</v>
      </c>
      <c r="H22" s="2">
        <v>18</v>
      </c>
      <c r="I22" s="2">
        <v>4.4</v>
      </c>
      <c r="J22" s="2">
        <v>2.4</v>
      </c>
      <c r="K22" s="2">
        <v>4.7</v>
      </c>
      <c r="L22" s="6">
        <v>7.64</v>
      </c>
      <c r="M22" s="2">
        <v>0.17</v>
      </c>
      <c r="N22" s="2">
        <v>0.27</v>
      </c>
      <c r="O22" s="2">
        <v>10.99</v>
      </c>
      <c r="P22" s="2">
        <v>81.4</v>
      </c>
      <c r="Q22" s="2">
        <v>9.46</v>
      </c>
      <c r="R22" s="1">
        <v>540</v>
      </c>
      <c r="S22" s="1">
        <v>40</v>
      </c>
      <c r="T22" s="9">
        <v>0.9944333333333333</v>
      </c>
      <c r="U22" s="5">
        <v>0.74</v>
      </c>
      <c r="V22" s="5">
        <v>27.86</v>
      </c>
      <c r="W22" s="5">
        <v>0</v>
      </c>
      <c r="X22" s="5">
        <v>0</v>
      </c>
      <c r="Y22" s="5">
        <v>2.52</v>
      </c>
      <c r="Z22" s="5">
        <v>0.14</v>
      </c>
      <c r="AA22" s="5">
        <v>30.56</v>
      </c>
      <c r="AB22" s="5">
        <v>25.51</v>
      </c>
      <c r="AC22" s="5">
        <v>2.65</v>
      </c>
      <c r="AD22" s="5">
        <v>5.63</v>
      </c>
      <c r="AE22" s="5">
        <v>30.53</v>
      </c>
      <c r="AF22" s="6">
        <v>1217</v>
      </c>
      <c r="AG22" s="6">
        <v>0</v>
      </c>
      <c r="AH22" s="6">
        <v>0</v>
      </c>
      <c r="AI22" s="5">
        <v>16.7</v>
      </c>
      <c r="AJ22" s="5">
        <v>142.1</v>
      </c>
      <c r="AK22" s="5">
        <v>2.031</v>
      </c>
      <c r="AL22" s="5">
        <v>0.1824</v>
      </c>
      <c r="AM22" s="2">
        <v>24</v>
      </c>
      <c r="AN22" s="2">
        <v>98</v>
      </c>
      <c r="AO22" s="5">
        <v>5.41</v>
      </c>
      <c r="AP22" s="5">
        <v>5.95</v>
      </c>
    </row>
    <row r="23" spans="1:42" ht="12">
      <c r="A23" s="2" t="s">
        <v>77</v>
      </c>
      <c r="B23" s="10" t="s">
        <v>1</v>
      </c>
      <c r="C23" s="3">
        <v>39196</v>
      </c>
      <c r="E23" s="4" t="s">
        <v>115</v>
      </c>
      <c r="F23" s="4">
        <v>4309716</v>
      </c>
      <c r="G23" s="2">
        <v>6329</v>
      </c>
      <c r="H23" s="2">
        <v>9</v>
      </c>
      <c r="I23" s="2">
        <v>0.7</v>
      </c>
      <c r="J23" s="2">
        <v>1.88</v>
      </c>
      <c r="K23" s="2">
        <v>3.7</v>
      </c>
      <c r="L23" s="6">
        <v>7.57</v>
      </c>
      <c r="M23" s="2">
        <v>120</v>
      </c>
      <c r="N23" s="2">
        <v>204</v>
      </c>
      <c r="O23" s="2">
        <v>11.44</v>
      </c>
      <c r="P23" s="2">
        <v>86.4</v>
      </c>
      <c r="Q23" s="2">
        <v>10.17</v>
      </c>
      <c r="R23" s="1">
        <v>340</v>
      </c>
      <c r="S23" s="1">
        <v>0</v>
      </c>
      <c r="T23" s="9">
        <v>0.7859999999999999</v>
      </c>
      <c r="U23" s="5">
        <v>0.85</v>
      </c>
      <c r="V23" s="5">
        <v>24.99</v>
      </c>
      <c r="W23" s="5">
        <v>0</v>
      </c>
      <c r="X23" s="5">
        <v>0</v>
      </c>
      <c r="Y23" s="5">
        <v>1.49</v>
      </c>
      <c r="Z23" s="5">
        <v>0.1</v>
      </c>
      <c r="AA23" s="5">
        <v>15.22</v>
      </c>
      <c r="AB23" s="5">
        <v>18.35</v>
      </c>
      <c r="AC23" s="5">
        <v>2.28</v>
      </c>
      <c r="AD23" s="5">
        <v>4.44</v>
      </c>
      <c r="AE23" s="5">
        <v>24.09</v>
      </c>
      <c r="AF23" s="6">
        <v>3872</v>
      </c>
      <c r="AG23" s="6">
        <v>33.9</v>
      </c>
      <c r="AH23" s="6">
        <v>0</v>
      </c>
      <c r="AI23" s="5">
        <v>0</v>
      </c>
      <c r="AJ23" s="5">
        <v>0</v>
      </c>
      <c r="AK23" s="5">
        <v>1.919</v>
      </c>
      <c r="AL23" s="5">
        <v>0.0373</v>
      </c>
      <c r="AM23" s="2">
        <v>1</v>
      </c>
      <c r="AN23" s="2">
        <v>0</v>
      </c>
      <c r="AO23" s="5">
        <v>5.58</v>
      </c>
      <c r="AP23" s="5">
        <v>5.18</v>
      </c>
    </row>
    <row r="24" spans="1:42" ht="12">
      <c r="A24" s="2" t="s">
        <v>78</v>
      </c>
      <c r="B24" s="10" t="s">
        <v>138</v>
      </c>
      <c r="C24" s="3">
        <v>39196</v>
      </c>
      <c r="E24" s="4" t="s">
        <v>116</v>
      </c>
      <c r="F24" s="4">
        <v>4300975</v>
      </c>
      <c r="G24" s="2">
        <v>6266</v>
      </c>
      <c r="H24" s="2" t="s">
        <v>103</v>
      </c>
      <c r="I24" s="2" t="s">
        <v>103</v>
      </c>
      <c r="J24" s="2" t="s">
        <v>103</v>
      </c>
      <c r="K24" s="2">
        <v>3.8</v>
      </c>
      <c r="L24" s="6" t="s">
        <v>103</v>
      </c>
      <c r="M24" s="2">
        <v>188</v>
      </c>
      <c r="N24" s="2">
        <v>254.3</v>
      </c>
      <c r="O24" s="2">
        <v>9.28</v>
      </c>
      <c r="P24" s="2">
        <v>77.8</v>
      </c>
      <c r="Q24" s="2">
        <v>9.12</v>
      </c>
      <c r="R24" s="1">
        <v>0</v>
      </c>
      <c r="S24" s="1">
        <v>100</v>
      </c>
      <c r="T24" s="9">
        <v>1.2566666666666666</v>
      </c>
      <c r="U24" s="5">
        <v>2.63</v>
      </c>
      <c r="V24" s="5">
        <v>26.05</v>
      </c>
      <c r="W24" s="5">
        <v>0</v>
      </c>
      <c r="X24" s="5">
        <v>0.03</v>
      </c>
      <c r="Y24" s="5">
        <v>1.66</v>
      </c>
      <c r="Z24" s="5">
        <v>0</v>
      </c>
      <c r="AA24" s="5">
        <v>12.22</v>
      </c>
      <c r="AB24" s="5">
        <v>21.22</v>
      </c>
      <c r="AC24" s="5">
        <v>2.82</v>
      </c>
      <c r="AD24" s="5">
        <v>7.47</v>
      </c>
      <c r="AE24" s="5">
        <v>35.53</v>
      </c>
      <c r="AF24" s="6">
        <v>0</v>
      </c>
      <c r="AG24" s="6">
        <v>0</v>
      </c>
      <c r="AH24" s="6">
        <v>0</v>
      </c>
      <c r="AI24" s="5">
        <v>0</v>
      </c>
      <c r="AJ24" s="5">
        <v>0</v>
      </c>
      <c r="AK24" s="5">
        <v>3.58</v>
      </c>
      <c r="AL24" s="5">
        <v>0.019</v>
      </c>
      <c r="AM24" s="2" t="s">
        <v>103</v>
      </c>
      <c r="AN24" s="2" t="s">
        <v>103</v>
      </c>
      <c r="AO24" s="5">
        <v>2.22</v>
      </c>
      <c r="AP24" s="5">
        <v>2.51</v>
      </c>
    </row>
    <row r="25" spans="1:42" ht="12">
      <c r="A25" s="2" t="s">
        <v>78</v>
      </c>
      <c r="B25" s="10" t="s">
        <v>104</v>
      </c>
      <c r="C25" s="3">
        <v>39196</v>
      </c>
      <c r="E25" s="4" t="s">
        <v>134</v>
      </c>
      <c r="F25" s="4">
        <v>4301661</v>
      </c>
      <c r="G25" s="2">
        <v>6377</v>
      </c>
      <c r="H25" s="2" t="s">
        <v>103</v>
      </c>
      <c r="I25" s="2" t="s">
        <v>103</v>
      </c>
      <c r="J25" s="2" t="s">
        <v>103</v>
      </c>
      <c r="K25" s="2">
        <v>13</v>
      </c>
      <c r="L25" s="6">
        <v>6.24</v>
      </c>
      <c r="M25" s="2">
        <v>2200</v>
      </c>
      <c r="N25" s="2">
        <v>3300</v>
      </c>
      <c r="O25" s="2" t="s">
        <v>103</v>
      </c>
      <c r="P25" s="2" t="s">
        <v>103</v>
      </c>
      <c r="Q25" s="2" t="s">
        <v>103</v>
      </c>
      <c r="R25" s="1">
        <v>0</v>
      </c>
      <c r="S25" s="1">
        <v>2566.666666666667</v>
      </c>
      <c r="T25" s="9">
        <v>3.14</v>
      </c>
      <c r="U25" s="5">
        <v>3.84</v>
      </c>
      <c r="V25" s="5">
        <v>198.34</v>
      </c>
      <c r="W25" s="5">
        <v>0</v>
      </c>
      <c r="X25" s="5">
        <v>0.69</v>
      </c>
      <c r="Y25" s="5">
        <v>0.55</v>
      </c>
      <c r="Z25" s="5">
        <v>0</v>
      </c>
      <c r="AA25" s="5">
        <v>168.75</v>
      </c>
      <c r="AB25" s="5">
        <v>540.61</v>
      </c>
      <c r="AC25" s="5">
        <v>74.77</v>
      </c>
      <c r="AD25" s="5">
        <v>106.44</v>
      </c>
      <c r="AE25" s="5">
        <v>518.91</v>
      </c>
      <c r="AF25" s="6" t="s">
        <v>103</v>
      </c>
      <c r="AG25" s="6" t="s">
        <v>103</v>
      </c>
      <c r="AH25" s="6" t="s">
        <v>103</v>
      </c>
      <c r="AI25" s="5" t="s">
        <v>103</v>
      </c>
      <c r="AJ25" s="5" t="s">
        <v>103</v>
      </c>
      <c r="AK25" s="5" t="s">
        <v>103</v>
      </c>
      <c r="AL25" s="5" t="s">
        <v>103</v>
      </c>
      <c r="AM25" s="2" t="s">
        <v>103</v>
      </c>
      <c r="AN25" s="2" t="s">
        <v>103</v>
      </c>
      <c r="AO25" s="5" t="s">
        <v>103</v>
      </c>
      <c r="AP25" s="5" t="s">
        <v>103</v>
      </c>
    </row>
    <row r="26" spans="1:42" ht="12">
      <c r="A26" s="2" t="s">
        <v>77</v>
      </c>
      <c r="B26" s="10" t="s">
        <v>0</v>
      </c>
      <c r="C26" s="3">
        <v>39196</v>
      </c>
      <c r="E26" s="4" t="s">
        <v>120</v>
      </c>
      <c r="F26" s="4" t="s">
        <v>121</v>
      </c>
      <c r="G26" s="2">
        <v>6015</v>
      </c>
      <c r="H26" s="2">
        <v>4</v>
      </c>
      <c r="I26" s="2">
        <v>0.5</v>
      </c>
      <c r="J26" s="2">
        <v>0.85</v>
      </c>
      <c r="K26" s="2">
        <v>11.6</v>
      </c>
      <c r="L26" s="6">
        <v>6.7</v>
      </c>
      <c r="M26" s="2">
        <v>393.5</v>
      </c>
      <c r="N26" s="2">
        <v>530</v>
      </c>
      <c r="O26" s="2">
        <v>8.15</v>
      </c>
      <c r="P26" s="2">
        <v>75</v>
      </c>
      <c r="Q26" s="2">
        <v>7.35</v>
      </c>
      <c r="R26" s="1">
        <v>160</v>
      </c>
      <c r="S26" s="1">
        <v>260</v>
      </c>
      <c r="T26" s="9">
        <v>1.2196666666666667</v>
      </c>
      <c r="U26" s="5">
        <v>1.6</v>
      </c>
      <c r="V26" s="5">
        <v>40.13</v>
      </c>
      <c r="W26" s="5">
        <v>0</v>
      </c>
      <c r="X26" s="5">
        <v>0.08</v>
      </c>
      <c r="Y26" s="5">
        <v>7.24</v>
      </c>
      <c r="Z26" s="5">
        <v>2.86</v>
      </c>
      <c r="AA26" s="5">
        <v>101.32</v>
      </c>
      <c r="AB26" s="5">
        <v>64.87</v>
      </c>
      <c r="AC26" s="5">
        <v>7.55</v>
      </c>
      <c r="AD26" s="5">
        <v>13.36</v>
      </c>
      <c r="AE26" s="5">
        <v>36.58</v>
      </c>
      <c r="AF26" s="6">
        <v>0</v>
      </c>
      <c r="AG26" s="6">
        <v>54.5</v>
      </c>
      <c r="AH26" s="6">
        <v>0</v>
      </c>
      <c r="AI26" s="5">
        <v>72.5</v>
      </c>
      <c r="AJ26" s="5">
        <v>0</v>
      </c>
      <c r="AK26" s="5">
        <v>1.729</v>
      </c>
      <c r="AL26" s="5">
        <v>0.3358</v>
      </c>
      <c r="AM26" s="2">
        <v>1800</v>
      </c>
      <c r="AN26" s="2">
        <v>1580</v>
      </c>
      <c r="AO26" s="5">
        <v>6.44</v>
      </c>
      <c r="AP26" s="5">
        <v>6.97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4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2" bestFit="1" customWidth="1"/>
    <col min="2" max="2" width="10.00390625" style="2" bestFit="1" customWidth="1"/>
    <col min="3" max="3" width="16.8515625" style="9" customWidth="1"/>
    <col min="4" max="4" width="28.00390625" style="10" customWidth="1"/>
    <col min="5" max="5" width="10.00390625" style="0" bestFit="1" customWidth="1"/>
    <col min="6" max="6" width="8.8515625" style="0" customWidth="1"/>
    <col min="7" max="7" width="36.8515625" style="9" customWidth="1"/>
    <col min="8" max="16384" width="8.8515625" style="0" customWidth="1"/>
  </cols>
  <sheetData>
    <row r="2" spans="1:4" ht="12">
      <c r="A2" s="11" t="s">
        <v>26</v>
      </c>
      <c r="B2" s="11" t="s">
        <v>2</v>
      </c>
      <c r="C2" s="12" t="s">
        <v>3</v>
      </c>
      <c r="D2" s="13" t="s">
        <v>27</v>
      </c>
    </row>
    <row r="3" spans="1:4" ht="12">
      <c r="A3" s="2" t="s">
        <v>16</v>
      </c>
      <c r="B3" s="2">
        <v>0.0002133</v>
      </c>
      <c r="C3" s="9">
        <f>AVERAGE(B3:B7)*1000</f>
        <v>0.25962</v>
      </c>
      <c r="D3" s="10" t="s">
        <v>52</v>
      </c>
    </row>
    <row r="4" ht="12">
      <c r="B4" s="2">
        <v>0.0003542</v>
      </c>
    </row>
    <row r="5" ht="12">
      <c r="B5" s="2">
        <v>0.0002366</v>
      </c>
    </row>
    <row r="6" ht="12">
      <c r="B6" s="2">
        <v>0.0002624</v>
      </c>
    </row>
    <row r="7" ht="12">
      <c r="B7" s="2">
        <v>0.0002316</v>
      </c>
    </row>
    <row r="8" spans="1:4" ht="12">
      <c r="A8" s="2" t="s">
        <v>11</v>
      </c>
      <c r="B8" s="2">
        <v>0.0004091</v>
      </c>
      <c r="C8" s="9">
        <f>AVERAGE(B8:B10)*1000</f>
        <v>0.38079999999999997</v>
      </c>
      <c r="D8" s="10" t="s">
        <v>29</v>
      </c>
    </row>
    <row r="9" ht="12">
      <c r="B9" s="2">
        <v>0.0004331</v>
      </c>
    </row>
    <row r="10" ht="12">
      <c r="B10" s="2">
        <v>0.0003002</v>
      </c>
    </row>
    <row r="11" spans="1:4" ht="12">
      <c r="A11" s="2" t="s">
        <v>23</v>
      </c>
      <c r="B11" s="2">
        <v>0.0002311</v>
      </c>
      <c r="C11" s="9">
        <f>AVERAGE(B11:B13)*1000</f>
        <v>0.23563333333333336</v>
      </c>
      <c r="D11" s="10" t="s">
        <v>28</v>
      </c>
    </row>
    <row r="12" ht="12">
      <c r="B12" s="2">
        <v>0.000223</v>
      </c>
    </row>
    <row r="13" ht="12">
      <c r="B13" s="2">
        <v>0.0002528</v>
      </c>
    </row>
    <row r="14" spans="1:4" ht="12">
      <c r="A14" s="2" t="s">
        <v>20</v>
      </c>
      <c r="B14" s="2">
        <v>0.0003396</v>
      </c>
      <c r="C14" s="9">
        <f>AVERAGE(B14:B18)*1000</f>
        <v>0.45555999999999996</v>
      </c>
      <c r="D14" s="10" t="s">
        <v>86</v>
      </c>
    </row>
    <row r="15" ht="12">
      <c r="B15" s="2">
        <v>0.0004824</v>
      </c>
    </row>
    <row r="16" ht="12">
      <c r="B16" s="2">
        <v>0.0004398</v>
      </c>
    </row>
    <row r="17" ht="12">
      <c r="B17" s="2">
        <v>0.0004598</v>
      </c>
    </row>
    <row r="18" ht="12">
      <c r="B18" s="2">
        <v>0.0005562</v>
      </c>
    </row>
    <row r="19" spans="1:4" ht="12">
      <c r="A19" s="2" t="s">
        <v>17</v>
      </c>
      <c r="B19" s="2">
        <v>0.001077</v>
      </c>
      <c r="C19" s="9">
        <f>AVERAGE(B19:B21)*1000</f>
        <v>1.0636666666666668</v>
      </c>
      <c r="D19" s="10" t="s">
        <v>48</v>
      </c>
    </row>
    <row r="20" ht="12">
      <c r="B20" s="2">
        <v>0.001073</v>
      </c>
    </row>
    <row r="21" ht="12">
      <c r="B21" s="2">
        <v>0.001041</v>
      </c>
    </row>
    <row r="22" spans="1:4" ht="12">
      <c r="A22" s="2" t="s">
        <v>12</v>
      </c>
      <c r="B22" s="2">
        <v>0.0005612</v>
      </c>
      <c r="C22" s="9">
        <f>AVERAGE(B22:B24)*1000</f>
        <v>0.5801666666666666</v>
      </c>
      <c r="D22" s="10" t="s">
        <v>70</v>
      </c>
    </row>
    <row r="23" ht="12">
      <c r="B23" s="2">
        <v>0.0006062</v>
      </c>
    </row>
    <row r="24" ht="12">
      <c r="B24" s="2">
        <v>0.0005731</v>
      </c>
    </row>
    <row r="25" spans="1:4" ht="12">
      <c r="A25" s="2" t="s">
        <v>15</v>
      </c>
      <c r="B25" s="2">
        <v>0.0008363</v>
      </c>
      <c r="C25" s="9">
        <f>AVERAGE(B25:B27)*1000</f>
        <v>0.7865</v>
      </c>
      <c r="D25" s="10" t="s">
        <v>71</v>
      </c>
    </row>
    <row r="26" ht="12">
      <c r="B26" s="2">
        <v>0.0007287</v>
      </c>
    </row>
    <row r="27" ht="12">
      <c r="B27" s="2">
        <v>0.0007945</v>
      </c>
    </row>
    <row r="28" spans="1:4" ht="12">
      <c r="A28" s="2" t="s">
        <v>21</v>
      </c>
      <c r="B28" s="2">
        <v>0.001068</v>
      </c>
      <c r="C28" s="9">
        <f>AVERAGE(B28:B30)*1000</f>
        <v>1.2266666666666668</v>
      </c>
      <c r="D28" s="10" t="s">
        <v>47</v>
      </c>
    </row>
    <row r="29" ht="12">
      <c r="B29" s="2">
        <v>0.00158</v>
      </c>
    </row>
    <row r="30" ht="12">
      <c r="B30" s="2">
        <v>0.001032</v>
      </c>
    </row>
    <row r="31" spans="1:4" ht="12">
      <c r="A31" s="2" t="s">
        <v>19</v>
      </c>
      <c r="B31" s="2">
        <v>0.0003408</v>
      </c>
      <c r="C31" s="9">
        <f>AVERAGE(B31:B33)*1000</f>
        <v>0.3302333333333333</v>
      </c>
      <c r="D31" s="10" t="s">
        <v>72</v>
      </c>
    </row>
    <row r="32" ht="12">
      <c r="B32" s="2">
        <v>0.0003201</v>
      </c>
    </row>
    <row r="33" ht="12">
      <c r="B33" s="2">
        <v>0.0003298</v>
      </c>
    </row>
    <row r="34" spans="1:4" ht="12">
      <c r="A34" s="2" t="s">
        <v>4</v>
      </c>
      <c r="B34" s="2">
        <v>0.0004283</v>
      </c>
      <c r="C34" s="9">
        <f>AVERAGE(B34:B36)*1000</f>
        <v>0.39863333333333334</v>
      </c>
      <c r="D34" s="10" t="s">
        <v>73</v>
      </c>
    </row>
    <row r="35" ht="12">
      <c r="B35" s="2">
        <v>0.0004249</v>
      </c>
    </row>
    <row r="36" ht="12">
      <c r="B36" s="2">
        <v>0.0003427</v>
      </c>
    </row>
    <row r="37" spans="1:4" ht="12">
      <c r="A37" s="2" t="s">
        <v>74</v>
      </c>
      <c r="B37" s="2">
        <v>0.00223</v>
      </c>
      <c r="C37" s="9">
        <f>AVERAGE(B37:B39)*1000</f>
        <v>2.2266666666666666</v>
      </c>
      <c r="D37" s="10" t="s">
        <v>74</v>
      </c>
    </row>
    <row r="38" ht="12">
      <c r="B38" s="2">
        <v>0.00219</v>
      </c>
    </row>
    <row r="39" ht="12">
      <c r="B39" s="2">
        <v>0.00226</v>
      </c>
    </row>
    <row r="40" spans="1:4" ht="12">
      <c r="A40" s="2" t="s">
        <v>10</v>
      </c>
      <c r="B40" s="2">
        <v>0.001121</v>
      </c>
      <c r="C40" s="9">
        <f>AVERAGE(B40:B42)*1000</f>
        <v>1.1460000000000001</v>
      </c>
      <c r="D40" s="10" t="s">
        <v>81</v>
      </c>
    </row>
    <row r="41" ht="12">
      <c r="B41" s="2">
        <v>0.001193</v>
      </c>
    </row>
    <row r="42" ht="12">
      <c r="B42" s="2">
        <v>0.001124</v>
      </c>
    </row>
    <row r="43" spans="1:4" ht="12">
      <c r="A43" s="2" t="s">
        <v>25</v>
      </c>
      <c r="B43" s="2" t="s">
        <v>103</v>
      </c>
      <c r="C43" s="9" t="s">
        <v>103</v>
      </c>
      <c r="D43" s="10" t="s">
        <v>92</v>
      </c>
    </row>
    <row r="44" ht="12">
      <c r="B44" s="2" t="s">
        <v>103</v>
      </c>
    </row>
    <row r="45" ht="12">
      <c r="B45" s="2" t="s">
        <v>103</v>
      </c>
    </row>
    <row r="46" spans="1:4" ht="12">
      <c r="A46" s="2" t="s">
        <v>9</v>
      </c>
      <c r="B46" s="2">
        <v>0.0009588</v>
      </c>
      <c r="C46" s="9">
        <f>AVERAGE(B46:B48)*1000</f>
        <v>0.9311333333333334</v>
      </c>
      <c r="D46" s="10" t="s">
        <v>82</v>
      </c>
    </row>
    <row r="47" ht="12">
      <c r="B47" s="2">
        <v>0.0009848</v>
      </c>
    </row>
    <row r="48" ht="12">
      <c r="B48" s="2">
        <v>0.0008498</v>
      </c>
    </row>
    <row r="49" spans="1:4" ht="12">
      <c r="A49" s="2" t="s">
        <v>14</v>
      </c>
      <c r="B49" s="2">
        <v>0.001003</v>
      </c>
      <c r="C49" s="9">
        <f>AVERAGE(B49:B51)*1000</f>
        <v>0.9996</v>
      </c>
      <c r="D49" s="10" t="s">
        <v>93</v>
      </c>
    </row>
    <row r="50" ht="12">
      <c r="B50" s="2">
        <v>0.0009878</v>
      </c>
    </row>
    <row r="51" ht="12">
      <c r="B51" s="2">
        <v>0.001008</v>
      </c>
    </row>
    <row r="52" spans="1:4" ht="12">
      <c r="A52" s="2" t="s">
        <v>6</v>
      </c>
      <c r="B52" s="2">
        <v>0.0011</v>
      </c>
      <c r="C52" s="9">
        <f>AVERAGE(B52:B54)*1000</f>
        <v>1.1286666666666667</v>
      </c>
      <c r="D52" s="10" t="s">
        <v>32</v>
      </c>
    </row>
    <row r="53" ht="12">
      <c r="B53" s="2">
        <v>0.001188</v>
      </c>
    </row>
    <row r="54" ht="12">
      <c r="B54" s="2">
        <v>0.001098</v>
      </c>
    </row>
    <row r="55" spans="1:4" ht="12">
      <c r="A55" s="2" t="s">
        <v>5</v>
      </c>
      <c r="B55" s="2">
        <v>0.0008457</v>
      </c>
      <c r="C55" s="9">
        <f>AVERAGE(B55:B59)*1000</f>
        <v>1.02596</v>
      </c>
      <c r="D55" s="10" t="s">
        <v>83</v>
      </c>
    </row>
    <row r="56" ht="12">
      <c r="B56" s="2">
        <v>0.0008011</v>
      </c>
    </row>
    <row r="57" ht="12">
      <c r="B57" s="2">
        <v>0.001154</v>
      </c>
    </row>
    <row r="58" ht="12">
      <c r="B58" s="2">
        <v>0.001153</v>
      </c>
    </row>
    <row r="59" ht="12">
      <c r="B59" s="2">
        <v>0.001176</v>
      </c>
    </row>
    <row r="60" spans="1:4" ht="12">
      <c r="A60" s="2" t="s">
        <v>22</v>
      </c>
      <c r="B60" s="2">
        <v>0.0009972</v>
      </c>
      <c r="C60" s="9">
        <f>AVERAGE(B60:B62)*1000</f>
        <v>0.9944333333333333</v>
      </c>
      <c r="D60" s="10" t="s">
        <v>75</v>
      </c>
    </row>
    <row r="61" ht="12">
      <c r="B61" s="2">
        <v>0.0009691</v>
      </c>
    </row>
    <row r="62" ht="12">
      <c r="B62" s="2">
        <v>0.001017</v>
      </c>
    </row>
    <row r="63" spans="1:4" ht="12">
      <c r="A63" s="2" t="s">
        <v>8</v>
      </c>
      <c r="B63" s="2">
        <v>0.0007422</v>
      </c>
      <c r="C63" s="9">
        <f>AVERAGE(B63:B65)*1000</f>
        <v>0.7859999999999999</v>
      </c>
      <c r="D63" s="10" t="s">
        <v>1</v>
      </c>
    </row>
    <row r="64" ht="12">
      <c r="B64" s="2">
        <v>0.0008014</v>
      </c>
    </row>
    <row r="65" ht="12">
      <c r="B65" s="2">
        <v>0.0008144</v>
      </c>
    </row>
    <row r="66" spans="1:4" ht="12">
      <c r="A66" s="2" t="s">
        <v>24</v>
      </c>
      <c r="B66" s="2">
        <v>0.001251</v>
      </c>
      <c r="C66" s="9">
        <f>AVERAGE(B66:B68)*1000</f>
        <v>1.2566666666666666</v>
      </c>
      <c r="D66" s="10" t="s">
        <v>138</v>
      </c>
    </row>
    <row r="67" ht="12">
      <c r="B67" s="2">
        <v>0.001287</v>
      </c>
    </row>
    <row r="68" ht="12">
      <c r="B68" s="2">
        <v>0.001232</v>
      </c>
    </row>
    <row r="69" spans="1:4" ht="12">
      <c r="A69" s="2" t="s">
        <v>13</v>
      </c>
      <c r="B69" s="2">
        <v>0.00306</v>
      </c>
      <c r="C69" s="9">
        <f>AVERAGE(B69:B71)*1000</f>
        <v>3.14</v>
      </c>
      <c r="D69" s="10" t="s">
        <v>104</v>
      </c>
    </row>
    <row r="70" ht="12">
      <c r="B70" s="2">
        <v>0.0033</v>
      </c>
    </row>
    <row r="71" ht="12">
      <c r="B71" s="2">
        <v>0.00306</v>
      </c>
    </row>
    <row r="72" spans="1:4" ht="12">
      <c r="A72" s="2" t="s">
        <v>7</v>
      </c>
      <c r="B72" s="2">
        <v>0.0012</v>
      </c>
      <c r="C72" s="9">
        <f>AVERAGE(B72:B74)*1000</f>
        <v>1.2196666666666667</v>
      </c>
      <c r="D72" s="10" t="s">
        <v>0</v>
      </c>
    </row>
    <row r="73" ht="12">
      <c r="B73" s="2">
        <v>0.001234</v>
      </c>
    </row>
    <row r="74" ht="12">
      <c r="B74" s="2">
        <v>0.001225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Howard Drossman</cp:lastModifiedBy>
  <cp:lastPrinted>2005-04-28T16:01:37Z</cp:lastPrinted>
  <dcterms:created xsi:type="dcterms:W3CDTF">2004-04-22T19:12:33Z</dcterms:created>
  <dcterms:modified xsi:type="dcterms:W3CDTF">2007-04-27T23:20:20Z</dcterms:modified>
  <cp:category/>
  <cp:version/>
  <cp:contentType/>
  <cp:contentStatus/>
</cp:coreProperties>
</file>